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InkAnnotation="0" autoCompressPictures="0"/>
  <mc:AlternateContent xmlns:mc="http://schemas.openxmlformats.org/markup-compatibility/2006">
    <mc:Choice Requires="x15">
      <x15ac:absPath xmlns:x15ac="http://schemas.microsoft.com/office/spreadsheetml/2010/11/ac" url="C:\Users\Grasiana\Desktop\"/>
    </mc:Choice>
  </mc:AlternateContent>
  <bookViews>
    <workbookView xWindow="0" yWindow="0" windowWidth="28800" windowHeight="12435" tabRatio="500"/>
  </bookViews>
  <sheets>
    <sheet name="1838" sheetId="9" r:id="rId1"/>
    <sheet name="1839" sheetId="3" r:id="rId2"/>
    <sheet name="1843" sheetId="1" r:id="rId3"/>
    <sheet name="1844" sheetId="2" r:id="rId4"/>
    <sheet name="1845" sheetId="6" r:id="rId5"/>
    <sheet name="1847" sheetId="12" r:id="rId6"/>
    <sheet name="1850" sheetId="13" r:id="rId7"/>
    <sheet name="1851" sheetId="11" r:id="rId8"/>
    <sheet name="1861" sheetId="4" r:id="rId9"/>
    <sheet name="1865" sheetId="5" r:id="rId10"/>
    <sheet name="1866" sheetId="10" r:id="rId11"/>
    <sheet name="1869" sheetId="7" r:id="rId12"/>
    <sheet name="1870" sheetId="8" r:id="rId13"/>
  </sheets>
  <definedNames>
    <definedName name="_ftn1" localSheetId="9">'1865'!$D$77</definedName>
    <definedName name="_ftnref" localSheetId="9">'1865'!$D$97</definedName>
  </definedNames>
  <calcPr calcId="152511"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E172" i="1" l="1"/>
  <c r="K107" i="1"/>
  <c r="G75" i="1"/>
  <c r="G56" i="1"/>
  <c r="D75" i="6"/>
  <c r="C65" i="12"/>
  <c r="F77" i="5"/>
</calcChain>
</file>

<file path=xl/sharedStrings.xml><?xml version="1.0" encoding="utf-8"?>
<sst xmlns="http://schemas.openxmlformats.org/spreadsheetml/2006/main" count="866" uniqueCount="735">
  <si>
    <t>Fuente: “Ejército de Vanguardia-Brigada de Infantería Oriental. Estado de fuerza, ausente y presente que tiene la espresada hoy día de la fecha. Campamento en Restauración, agosto 20 de 1865. El ayudante encargado del Detall. Enrique Pereda, en Biblioteca Nacional.Manuscritos Históricos del Uruguay,Vol.5 (1840-1882).</t>
    <phoneticPr fontId="25" type="noConversion"/>
  </si>
  <si>
    <t>Estado de fuerza de la Brigada  Oriental (15/11/1865)</t>
    <phoneticPr fontId="25" type="noConversion"/>
  </si>
  <si>
    <r>
      <t xml:space="preserve">Fuente: TORTEROLO Leogardo M. </t>
    </r>
    <r>
      <rPr>
        <i/>
        <sz val="10"/>
        <rFont val="Verdana"/>
      </rPr>
      <t>La Legión Italiana en el Uruguay. Síntesis histórica</t>
    </r>
    <r>
      <rPr>
        <sz val="10"/>
        <rFont val="Verdana"/>
      </rPr>
      <t>. Montevideo, Imprenta de la Escuela Naval, 1923, Apéndice: pp. 83-111.</t>
    </r>
    <phoneticPr fontId="25" type="noConversion"/>
  </si>
  <si>
    <t>Fuente:"Estado numerique del Batallon de los Cazadores Vascos desde el 1º de Agosto hasta el 19 Dcho 1845", en  Archivo General de la Nación, Ministerio de Guerra y Marina, Caja 1367.</t>
    <phoneticPr fontId="25" type="noConversion"/>
  </si>
  <si>
    <r>
      <t>Fuente</t>
    </r>
    <r>
      <rPr>
        <sz val="10"/>
        <rFont val="Verdana"/>
      </rPr>
      <t xml:space="preserve">: ""División Oriental. Estado general que manifiesta la fuerza efectiva que tiene la expresada en el día de la fecha. Campamento en el Potrero de Pérez (Entre Ríos)", Diciembre 12 de 1851. Martínez; Floro Quintana, Ayudante Comandante del Estado Mayor", en DÍAZ, César, </t>
    </r>
    <r>
      <rPr>
        <i/>
        <sz val="10"/>
        <rFont val="Verdana"/>
      </rPr>
      <t>Memorias del Gral. César Díaz</t>
    </r>
    <r>
      <rPr>
        <sz val="10"/>
        <rFont val="Verdana"/>
      </rPr>
      <t>. Montevideo, Clásicos Uruguayos, vol.129, 1968, p.157.</t>
    </r>
    <phoneticPr fontId="25" type="noConversion"/>
  </si>
  <si>
    <t>Legión Italiana</t>
    <phoneticPr fontId="25" type="noConversion"/>
  </si>
  <si>
    <t>Marina</t>
    <phoneticPr fontId="25" type="noConversion"/>
  </si>
  <si>
    <t>Totales</t>
    <phoneticPr fontId="25" type="noConversion"/>
  </si>
  <si>
    <t>Estado de fuerza de la Legión Italiana (marzo de 1847)</t>
    <phoneticPr fontId="25" type="noConversion"/>
  </si>
  <si>
    <t>Oficiales y empleados del Estado Mayor</t>
    <phoneticPr fontId="25" type="noConversion"/>
  </si>
  <si>
    <t>Ordenanzas y empleados de la administración de la legión</t>
    <phoneticPr fontId="25" type="noConversion"/>
  </si>
  <si>
    <t>1ª Batería</t>
    <phoneticPr fontId="25" type="noConversion"/>
  </si>
  <si>
    <t>2ª Batería</t>
    <phoneticPr fontId="25" type="noConversion"/>
  </si>
  <si>
    <t>3ª Batería</t>
    <phoneticPr fontId="25" type="noConversion"/>
  </si>
  <si>
    <t>4ª Batería</t>
    <phoneticPr fontId="25" type="noConversion"/>
  </si>
  <si>
    <t>zapadores</t>
    <phoneticPr fontId="25" type="noConversion"/>
  </si>
  <si>
    <t>Cuerpos</t>
    <phoneticPr fontId="25" type="noConversion"/>
  </si>
  <si>
    <t>Oficales</t>
    <phoneticPr fontId="25" type="noConversion"/>
  </si>
  <si>
    <t>Segundo Escuadrón del Regimiento de Artilería Ligera</t>
    <phoneticPr fontId="25" type="noConversion"/>
  </si>
  <si>
    <t>Batallón Florida</t>
    <phoneticPr fontId="25" type="noConversion"/>
  </si>
  <si>
    <t>Batallón de Voluntarios de la Patria</t>
    <phoneticPr fontId="25" type="noConversion"/>
  </si>
  <si>
    <t>Batallón Voluntarios de la Libertad</t>
    <phoneticPr fontId="25" type="noConversion"/>
  </si>
  <si>
    <t>Batallón de nueva creación</t>
    <phoneticPr fontId="25" type="noConversion"/>
  </si>
  <si>
    <t>Totales</t>
    <phoneticPr fontId="25" type="noConversion"/>
  </si>
  <si>
    <t>Presentes</t>
    <phoneticPr fontId="25" type="noConversion"/>
  </si>
  <si>
    <t>Fuerza efectiva</t>
    <phoneticPr fontId="25" type="noConversion"/>
  </si>
  <si>
    <t>Comandante</t>
  </si>
  <si>
    <r>
      <t>Fuente</t>
    </r>
    <r>
      <rPr>
        <sz val="10"/>
        <rFont val="Verdana"/>
      </rPr>
      <t xml:space="preserve">: "Mapa general de la fuerza armada de la República Oriental del Uruguay, según la revista de 15 de enero de 1838. a saber:", en </t>
    </r>
    <r>
      <rPr>
        <i/>
        <sz val="10"/>
        <rFont val="Verdana"/>
      </rPr>
      <t>Actas de la H. Camara de Representantes</t>
    </r>
    <r>
      <rPr>
        <sz val="10"/>
        <rFont val="Verdana"/>
      </rPr>
      <t>. Montevideo,. p. 324</t>
    </r>
    <phoneticPr fontId="25" type="noConversion"/>
  </si>
  <si>
    <r>
      <t>Fuente</t>
    </r>
    <r>
      <rPr>
        <sz val="10"/>
        <rFont val="Verdana"/>
      </rPr>
      <t xml:space="preserve">: “Legion Italiana y Marina. Relacion de las fuerzas componentes [¿?] los mencionados Cuerpos", 6/3/1847 en Museo Histórico Nacional, Montevideo: Manuscritos, Tomo 1283: “Documentos relativos a José Garibaldi y a la Legión Italiana de Montevideo 1843-1867." 
</t>
    </r>
    <phoneticPr fontId="25" type="noConversion"/>
  </si>
  <si>
    <t>Legión Italiana y Marina (6/3/1847)</t>
    <phoneticPr fontId="25" type="noConversion"/>
  </si>
  <si>
    <t>Total</t>
    <phoneticPr fontId="25" type="noConversion"/>
  </si>
  <si>
    <t>Jefes</t>
    <phoneticPr fontId="25" type="noConversion"/>
  </si>
  <si>
    <t>Oficiales</t>
    <phoneticPr fontId="25" type="noConversion"/>
  </si>
  <si>
    <t>Voluntarios Garibaldinos</t>
  </si>
  <si>
    <t>3 º Batallón de Infantería de línea (negros esclavos)</t>
    <phoneticPr fontId="25" type="noConversion"/>
  </si>
  <si>
    <t>Cazadores</t>
  </si>
  <si>
    <t>Inválidos</t>
  </si>
  <si>
    <t>Capitán</t>
    <phoneticPr fontId="25" type="noConversion"/>
  </si>
  <si>
    <t>Alferez</t>
    <phoneticPr fontId="25" type="noConversion"/>
  </si>
  <si>
    <t>Policía, abastecedores, changadores, Carretilleros, Policía de afuera y serenos</t>
  </si>
  <si>
    <t>Guardia Nacional de Extramuros</t>
  </si>
  <si>
    <t>Coroneles</t>
    <phoneticPr fontId="25" type="noConversion"/>
  </si>
  <si>
    <t>Graduados</t>
    <phoneticPr fontId="25" type="noConversion"/>
  </si>
  <si>
    <t>Tenientes 1º</t>
    <phoneticPr fontId="25" type="noConversion"/>
  </si>
  <si>
    <t>Voluntarios de la Libertad</t>
    <phoneticPr fontId="25" type="noConversion"/>
  </si>
  <si>
    <t>Batallón Independencia</t>
    <phoneticPr fontId="25" type="noConversion"/>
  </si>
  <si>
    <t>Total:</t>
    <phoneticPr fontId="25" type="noConversion"/>
  </si>
  <si>
    <t>4 Batallon</t>
    <phoneticPr fontId="25" type="noConversion"/>
  </si>
  <si>
    <r>
      <t>Fuente:</t>
    </r>
    <r>
      <rPr>
        <sz val="10"/>
        <rFont val="Verdana"/>
      </rPr>
      <t xml:space="preserve"> TORTEROLO, Leogado M., </t>
    </r>
    <r>
      <rPr>
        <i/>
        <sz val="10"/>
        <rFont val="Verdana"/>
      </rPr>
      <t>La Légion Française a Montevideo</t>
    </r>
    <r>
      <rPr>
        <sz val="10"/>
        <rFont val="Verdana"/>
      </rPr>
      <t>. Montevideo, Imprenta del Estado Mayor del Ejército, 1921, pp. I-XXXV</t>
    </r>
    <phoneticPr fontId="25" type="noConversion"/>
  </si>
  <si>
    <t>1ª Compañía</t>
    <phoneticPr fontId="25" type="noConversion"/>
  </si>
  <si>
    <t>2ª Compañía</t>
    <phoneticPr fontId="25" type="noConversion"/>
  </si>
  <si>
    <t>3ª Compañía</t>
    <phoneticPr fontId="25" type="noConversion"/>
  </si>
  <si>
    <t>4ª Compañía</t>
    <phoneticPr fontId="25" type="noConversion"/>
  </si>
  <si>
    <t>5ª Compañía</t>
    <phoneticPr fontId="25" type="noConversion"/>
  </si>
  <si>
    <t>6ª Compañía</t>
    <phoneticPr fontId="25" type="noConversion"/>
  </si>
  <si>
    <t>Cazadores</t>
    <phoneticPr fontId="25" type="noConversion"/>
  </si>
  <si>
    <t>Granaderos</t>
    <phoneticPr fontId="25" type="noConversion"/>
  </si>
  <si>
    <t>Estado de fuerza de la Legión Italiana (12/1850)</t>
    <phoneticPr fontId="25" type="noConversion"/>
  </si>
  <si>
    <t>Italianos</t>
    <phoneticPr fontId="25" type="noConversion"/>
  </si>
  <si>
    <t>Extranjeros</t>
    <phoneticPr fontId="25" type="noConversion"/>
  </si>
  <si>
    <t>Granaderos</t>
    <phoneticPr fontId="25" type="noConversion"/>
  </si>
  <si>
    <t>voltigeros</t>
    <phoneticPr fontId="25" type="noConversion"/>
  </si>
  <si>
    <t>1º zuavos</t>
    <phoneticPr fontId="25" type="noConversion"/>
  </si>
  <si>
    <t>2ª compañía</t>
    <phoneticPr fontId="25" type="noConversion"/>
  </si>
  <si>
    <t>3ª compañía</t>
    <phoneticPr fontId="25" type="noConversion"/>
  </si>
  <si>
    <t>4ª compañía</t>
    <phoneticPr fontId="25" type="noConversion"/>
  </si>
  <si>
    <t>5ª compañía</t>
    <phoneticPr fontId="25" type="noConversion"/>
  </si>
  <si>
    <t>6ª compañía</t>
    <phoneticPr fontId="25" type="noConversion"/>
  </si>
  <si>
    <t>granaderos</t>
    <phoneticPr fontId="25" type="noConversion"/>
  </si>
  <si>
    <t>oficiales, sub-oficiales</t>
    <phoneticPr fontId="25" type="noConversion"/>
  </si>
  <si>
    <t>Granaderos</t>
    <phoneticPr fontId="25" type="noConversion"/>
  </si>
  <si>
    <t>voltigeros</t>
    <phoneticPr fontId="25" type="noConversion"/>
  </si>
  <si>
    <t>2ª compañía</t>
    <phoneticPr fontId="25" type="noConversion"/>
  </si>
  <si>
    <t>3ª compañía</t>
    <phoneticPr fontId="25" type="noConversion"/>
  </si>
  <si>
    <t>5ª compañía</t>
    <phoneticPr fontId="25" type="noConversion"/>
  </si>
  <si>
    <t>6ª compañía</t>
    <phoneticPr fontId="25" type="noConversion"/>
  </si>
  <si>
    <t>7ª compañía</t>
    <phoneticPr fontId="25" type="noConversion"/>
  </si>
  <si>
    <t>1ª compañía</t>
    <phoneticPr fontId="25" type="noConversion"/>
  </si>
  <si>
    <t xml:space="preserve"> Fuerzas de la plaza de Montevideo (primeros meses de 1845)</t>
    <phoneticPr fontId="25" type="noConversion"/>
  </si>
  <si>
    <t>Legionarios y tripulación</t>
    <phoneticPr fontId="25" type="noConversion"/>
  </si>
  <si>
    <r>
      <t xml:space="preserve">Fuente:  </t>
    </r>
    <r>
      <rPr>
        <sz val="10"/>
        <rFont val="Verdana"/>
      </rPr>
      <t xml:space="preserve">«Ejército aliado de Vanguardia. Brigada de la Infantería Oriental. Estado que manifiesta la fuerza efectiva ausente y presente que tienen los cuerpos que lo componen hoy dia de la fecha. Campamento frente al Paso de los Libres, 26 de septiembre de 1865» en PALLEJA, León de, </t>
    </r>
    <r>
      <rPr>
        <i/>
        <sz val="10"/>
        <rFont val="Verdana"/>
      </rPr>
      <t>Diario de la campaña de las fuerzas aliadas contra el Paraguay,</t>
    </r>
    <r>
      <rPr>
        <sz val="10"/>
        <rFont val="Verdana"/>
      </rPr>
      <t xml:space="preserve"> Tomo I, Montevideo, Biblioteca Artigas-Clásicos Uruguayos, Vol.29, 1960 p. 170.</t>
    </r>
    <phoneticPr fontId="25" type="noConversion"/>
  </si>
  <si>
    <t>Comandante Martínez</t>
    <phoneticPr fontId="25" type="noConversion"/>
  </si>
  <si>
    <t>Baterías</t>
    <phoneticPr fontId="25" type="noConversion"/>
  </si>
  <si>
    <t>18 de Julio</t>
    <phoneticPr fontId="25" type="noConversion"/>
  </si>
  <si>
    <t>Guardia Nacional de Infantería</t>
    <phoneticPr fontId="25" type="noConversion"/>
  </si>
  <si>
    <t>Guardia Nacional de Extramuros</t>
    <phoneticPr fontId="25" type="noConversion"/>
  </si>
  <si>
    <t>Infantería de Policía</t>
    <phoneticPr fontId="25" type="noConversion"/>
  </si>
  <si>
    <t xml:space="preserve">Estado de fuerza de la «División Oriental» (26/9/1865). </t>
    <phoneticPr fontId="25" type="noConversion"/>
  </si>
  <si>
    <t>Batallones y escuadrones</t>
    <phoneticPr fontId="25" type="noConversion"/>
  </si>
  <si>
    <t>División Oriental" 10/12/1851.</t>
    <phoneticPr fontId="25" type="noConversion"/>
  </si>
  <si>
    <t>Batallón de Nacionales de Soriano</t>
    <phoneticPr fontId="25" type="noConversion"/>
  </si>
  <si>
    <t>Prudencio Murguiondo</t>
    <phoneticPr fontId="25" type="noConversion"/>
  </si>
  <si>
    <t>Caaguazú</t>
    <phoneticPr fontId="25" type="noConversion"/>
  </si>
  <si>
    <r>
      <t>Fuente:</t>
    </r>
    <r>
      <rPr>
        <sz val="9"/>
        <rFont val="Verdana"/>
      </rPr>
      <t>"Cuadro Numerico del Personal (por nacionalidad) de la Legión Italiana comprendido los invalidos, y los Enfermos de cada compañía en diciembre de 1850, a saber”, adjunto en carta de Bartolome Odicini a Melchor Pacheco y Obes, 14/12/1850, en Archivo General de la Nación, Uruguay- Archivos Particulares: Caja 54, carpeta 18</t>
    </r>
    <phoneticPr fontId="25" type="noConversion"/>
  </si>
  <si>
    <r>
      <t>Fuente</t>
    </r>
    <r>
      <rPr>
        <sz val="9"/>
        <rFont val="Verdana"/>
      </rPr>
      <t xml:space="preserve">: "Relación que tiene cada cuerpo de los que existen hoy en la capital", 17/09/1839, en"Papeles de Rivera existentes en la Biblioteca Nacional de Madrid", en Estado Mayor General del Ejército, </t>
    </r>
    <r>
      <rPr>
        <i/>
        <sz val="9"/>
        <rFont val="Verdana"/>
      </rPr>
      <t>Boletín Histórico</t>
    </r>
    <r>
      <rPr>
        <sz val="9"/>
        <rFont val="Verdana"/>
      </rPr>
      <t>, Montevideo, Nº 64, enero-marzo de 1955, p.64.</t>
    </r>
    <phoneticPr fontId="25" type="noConversion"/>
  </si>
  <si>
    <t>Total</t>
    <phoneticPr fontId="25" type="noConversion"/>
  </si>
  <si>
    <r>
      <t>Fuente</t>
    </r>
    <r>
      <rPr>
        <sz val="12"/>
        <rFont val="Times New Roman"/>
      </rPr>
      <t xml:space="preserve">: PALLEJA, León de,"Ejército aliado de operaciones. Estado que demuestra la fuerza de los cuerpos de ejército que se compone el alsado que operaen la provincia de Corrientes, hoy dia de la fecha General en Jefe, el Exmo Señor Presidente de la República Argentina Don Bartolomé Mitre" 15/11/1865, en PALLEJA, León de,  </t>
    </r>
    <r>
      <rPr>
        <i/>
        <sz val="12"/>
        <rFont val="Times New Roman"/>
      </rPr>
      <t>Diario de la campaña de las fuerzas aliadas contra el Paraguay, Tomo I,</t>
    </r>
    <r>
      <rPr>
        <sz val="12"/>
        <rFont val="Times New Roman"/>
      </rPr>
      <t xml:space="preserve"> Montevideo, Biblioteca Artigas, Clásicos Uruguayos, Vol.29, 1960, p. 367.</t>
    </r>
    <phoneticPr fontId="25" type="noConversion"/>
  </si>
  <si>
    <t>Estado de fuerza de la Brigada  Oriental (15/9/1865)</t>
  </si>
  <si>
    <r>
      <t>Fuente</t>
    </r>
    <r>
      <rPr>
        <sz val="10"/>
        <rFont val="Verdana"/>
      </rPr>
      <t xml:space="preserve">:"Ejército Aliado de Vanguardia. Estado de fuerza que tiene el expresado hoy dia de la fecha", 15/9/1865, en PALLEJA, León de,  </t>
    </r>
    <r>
      <rPr>
        <i/>
        <sz val="10"/>
        <rFont val="Verdana"/>
      </rPr>
      <t>Diario de la campaña de las fuerzas aliadas contra el Paraguay.Tomo I</t>
    </r>
    <r>
      <rPr>
        <sz val="10"/>
        <rFont val="Verdana"/>
      </rPr>
      <t>, Montevideo, Biblioteca Artigas-Clásicos Uruguayos, Vol.29, 1960,p.134.</t>
    </r>
  </si>
  <si>
    <t>Jefes principales de los cuerpos</t>
    <phoneticPr fontId="25" type="noConversion"/>
  </si>
  <si>
    <t>Sargentos 2º</t>
    <phoneticPr fontId="25" type="noConversion"/>
  </si>
  <si>
    <t>Cabo 1º</t>
    <phoneticPr fontId="25" type="noConversion"/>
  </si>
  <si>
    <t>Teniente Coronel Diego Wilne</t>
    <phoneticPr fontId="25" type="noConversion"/>
  </si>
  <si>
    <t>Comandante Vedia</t>
    <phoneticPr fontId="25" type="noConversion"/>
  </si>
  <si>
    <t>Mujeres</t>
    <phoneticPr fontId="25" type="noConversion"/>
  </si>
  <si>
    <t>Niños</t>
    <phoneticPr fontId="25" type="noConversion"/>
  </si>
  <si>
    <t>Niñas</t>
    <phoneticPr fontId="25" type="noConversion"/>
  </si>
  <si>
    <t>Madres</t>
    <phoneticPr fontId="25" type="noConversion"/>
  </si>
  <si>
    <t>Padres</t>
    <phoneticPr fontId="25" type="noConversion"/>
  </si>
  <si>
    <t>Escolta del Gobierno</t>
    <phoneticPr fontId="25" type="noConversion"/>
  </si>
  <si>
    <t>Estado numérico de la  2ª Legion de Guardia Nacional 15/02/1845</t>
    <phoneticPr fontId="25" type="noConversion"/>
  </si>
  <si>
    <t>Coroneles</t>
    <phoneticPr fontId="25" type="noConversion"/>
  </si>
  <si>
    <t>Comandantes</t>
    <phoneticPr fontId="25" type="noConversion"/>
  </si>
  <si>
    <t>Oficiales superiores</t>
    <phoneticPr fontId="25" type="noConversion"/>
  </si>
  <si>
    <t>Estado Mayor</t>
    <phoneticPr fontId="25" type="noConversion"/>
  </si>
  <si>
    <t>Artillería</t>
    <phoneticPr fontId="25" type="noConversion"/>
  </si>
  <si>
    <t>1er Batallón:</t>
    <phoneticPr fontId="25" type="noConversion"/>
  </si>
  <si>
    <t>2º Batallón</t>
    <phoneticPr fontId="25" type="noConversion"/>
  </si>
  <si>
    <t>Inválidos</t>
    <phoneticPr fontId="25" type="noConversion"/>
  </si>
  <si>
    <t>Segunda Legión de Guardia Nacional (1847)</t>
    <phoneticPr fontId="25" type="noConversion"/>
  </si>
  <si>
    <t>Plana Mayor</t>
  </si>
  <si>
    <t>Musicos</t>
  </si>
  <si>
    <t>1 Compañía</t>
  </si>
  <si>
    <t>2ª Compañía</t>
  </si>
  <si>
    <t>3ª Compañía</t>
  </si>
  <si>
    <t>4ª Compañía</t>
  </si>
  <si>
    <t>5ª Compañía</t>
  </si>
  <si>
    <t>6ª Compañía</t>
  </si>
  <si>
    <t>7ª Compañía</t>
  </si>
  <si>
    <t>8ª Compañía</t>
  </si>
  <si>
    <t>Piquete</t>
  </si>
  <si>
    <t>Artillería</t>
  </si>
  <si>
    <t>Granaderos</t>
  </si>
  <si>
    <t>Personal de Sanidad y empleados</t>
  </si>
  <si>
    <t>Comandante José Valentín Cardozo</t>
    <phoneticPr fontId="25" type="noConversion"/>
  </si>
  <si>
    <t>Sargento 1º distinguido porta en comisión</t>
    <phoneticPr fontId="25" type="noConversion"/>
  </si>
  <si>
    <t>Sargento 1º de tambores</t>
    <phoneticPr fontId="25" type="noConversion"/>
  </si>
  <si>
    <t>Sargento 2º clarines</t>
    <phoneticPr fontId="25" type="noConversion"/>
  </si>
  <si>
    <t>Cornetas</t>
    <phoneticPr fontId="25" type="noConversion"/>
  </si>
  <si>
    <t>Tambores</t>
    <phoneticPr fontId="25" type="noConversion"/>
  </si>
  <si>
    <t>Cabo 2º</t>
    <phoneticPr fontId="25" type="noConversion"/>
  </si>
  <si>
    <t>Escolta del General Castro</t>
    <phoneticPr fontId="25" type="noConversion"/>
  </si>
  <si>
    <t>Teniente 2º</t>
    <phoneticPr fontId="25" type="noConversion"/>
  </si>
  <si>
    <t>Sargentos 1º</t>
    <phoneticPr fontId="25" type="noConversion"/>
  </si>
  <si>
    <t>Sargentos 2º</t>
    <phoneticPr fontId="25" type="noConversion"/>
  </si>
  <si>
    <t>Cabo º1</t>
    <phoneticPr fontId="25" type="noConversion"/>
  </si>
  <si>
    <t>Soldados</t>
    <phoneticPr fontId="25" type="noConversion"/>
  </si>
  <si>
    <t>Batallón de Voluntarios Independientes</t>
    <phoneticPr fontId="25" type="noConversion"/>
  </si>
  <si>
    <t>Plana Mayor</t>
    <phoneticPr fontId="25" type="noConversion"/>
  </si>
  <si>
    <t>Sargento Mayor grad. Capitán</t>
    <phoneticPr fontId="25" type="noConversion"/>
  </si>
  <si>
    <t>Estado de fuerza de la Brigada  Oriental, 15/1/1866</t>
    <phoneticPr fontId="25" type="noConversion"/>
  </si>
  <si>
    <t>Cuerpos</t>
    <phoneticPr fontId="25" type="noConversion"/>
  </si>
  <si>
    <t>Batallón "24 de Abril"</t>
    <phoneticPr fontId="25" type="noConversion"/>
  </si>
  <si>
    <t>Batallón" Voluntarios Garibaldinos"</t>
    <phoneticPr fontId="25" type="noConversion"/>
  </si>
  <si>
    <t>Batallón "Voluntarios de la Libertad"</t>
    <phoneticPr fontId="25" type="noConversion"/>
  </si>
  <si>
    <t>Batallón "Independencia"</t>
    <phoneticPr fontId="25" type="noConversion"/>
  </si>
  <si>
    <t>Totales</t>
  </si>
  <si>
    <t>Estado de fuerza de las tropas de Montevideo (17/09/1839)</t>
    <phoneticPr fontId="25" type="noConversion"/>
  </si>
  <si>
    <t>Fuerza efectiva</t>
  </si>
  <si>
    <t>Batallón Florida:</t>
  </si>
  <si>
    <t>Batallón 24 de Abril:</t>
  </si>
  <si>
    <t>Batallón Libertad:</t>
  </si>
  <si>
    <t>Sargento 2º Contra-maestro</t>
    <phoneticPr fontId="25" type="noConversion"/>
  </si>
  <si>
    <t>Cabo 1º</t>
    <phoneticPr fontId="25" type="noConversion"/>
  </si>
  <si>
    <t>Cabo 2º</t>
    <phoneticPr fontId="25" type="noConversion"/>
  </si>
  <si>
    <t>Clarines</t>
    <phoneticPr fontId="25" type="noConversion"/>
  </si>
  <si>
    <t>Compañías</t>
    <phoneticPr fontId="25" type="noConversion"/>
  </si>
  <si>
    <t>Teniente 1º</t>
    <phoneticPr fontId="25" type="noConversion"/>
  </si>
  <si>
    <t>Legión Argentina</t>
    <phoneticPr fontId="25" type="noConversion"/>
  </si>
  <si>
    <t>Batallón de Unión</t>
    <phoneticPr fontId="25" type="noConversion"/>
  </si>
  <si>
    <t>Batallón de Matrículas</t>
    <phoneticPr fontId="25" type="noConversion"/>
  </si>
  <si>
    <t>Resguardo</t>
    <phoneticPr fontId="25" type="noConversion"/>
  </si>
  <si>
    <t>BATALLÓN 24 DE ABRIL</t>
  </si>
  <si>
    <t>Sargento mayor graduado capitán</t>
  </si>
  <si>
    <t>Sub-teniente de bandera</t>
  </si>
  <si>
    <t>Músico mayor</t>
  </si>
  <si>
    <t>Músico de 1ª clase</t>
  </si>
  <si>
    <t>Músico de 2ª clase</t>
  </si>
  <si>
    <t>ESCOLTA DEL GENERAL CASTRO</t>
  </si>
  <si>
    <t>Porta-estandarte</t>
  </si>
  <si>
    <t>Escuadrón de Lanceros Orientales</t>
    <phoneticPr fontId="25" type="noConversion"/>
  </si>
  <si>
    <t>Caballería de Extramuros</t>
    <phoneticPr fontId="25" type="noConversion"/>
  </si>
  <si>
    <t>Total general (de línea y milicias)</t>
    <phoneticPr fontId="25" type="noConversion"/>
  </si>
  <si>
    <t>Capitán José Rocha</t>
    <phoneticPr fontId="25" type="noConversion"/>
  </si>
  <si>
    <t>Caballería de Policía</t>
    <phoneticPr fontId="25" type="noConversion"/>
  </si>
  <si>
    <t>Milicias</t>
    <phoneticPr fontId="25" type="noConversion"/>
  </si>
  <si>
    <t>Subtotal:</t>
    <phoneticPr fontId="25" type="noConversion"/>
  </si>
  <si>
    <t>Efectivos</t>
    <phoneticPr fontId="25" type="noConversion"/>
  </si>
  <si>
    <t>Nº1</t>
    <phoneticPr fontId="25" type="noConversion"/>
  </si>
  <si>
    <t>Nº2</t>
    <phoneticPr fontId="25" type="noConversion"/>
  </si>
  <si>
    <t>Nº3</t>
    <phoneticPr fontId="25" type="noConversion"/>
  </si>
  <si>
    <t>Coronel Santiago Labandera</t>
    <phoneticPr fontId="25" type="noConversion"/>
  </si>
  <si>
    <t>Batallón Unión</t>
    <phoneticPr fontId="25" type="noConversion"/>
  </si>
  <si>
    <t>Compañía española de guerrilla</t>
    <phoneticPr fontId="25" type="noConversion"/>
  </si>
  <si>
    <t>Batallón de Voluntarios</t>
  </si>
  <si>
    <t>Batallón de Voluntarios de la Libertad (Milicia Urbana)</t>
  </si>
  <si>
    <r>
      <t>Fuente</t>
    </r>
    <r>
      <rPr>
        <sz val="10"/>
        <rFont val="Verdana"/>
      </rPr>
      <t xml:space="preserve">:DÍAZ, Antonio, </t>
    </r>
    <r>
      <rPr>
        <i/>
        <sz val="10"/>
        <rFont val="Verdana"/>
      </rPr>
      <t>Historia Política y Militar de las Repúblicas del Plata desde el año de 1828 hasta el de 1866. Parte segunda-Tomo IV.</t>
    </r>
    <r>
      <rPr>
        <sz val="10"/>
        <rFont val="Verdana"/>
      </rPr>
      <t xml:space="preserve"> Montevideo, Imprenta de El Siglo, 1878, pp. 12-14.</t>
    </r>
    <phoneticPr fontId="25" type="noConversion"/>
  </si>
  <si>
    <t>Total general</t>
    <phoneticPr fontId="25" type="noConversion"/>
  </si>
  <si>
    <t>Estado Mayor General</t>
    <phoneticPr fontId="25" type="noConversion"/>
  </si>
  <si>
    <t>Escuadrón de Artillería ligera</t>
  </si>
  <si>
    <t>Batallón 24 de Abril</t>
  </si>
  <si>
    <t>Batallón Voluntarios Garibaldinos</t>
  </si>
  <si>
    <t>Batallón Libertad</t>
  </si>
  <si>
    <r>
      <t>Fuente</t>
    </r>
    <r>
      <rPr>
        <sz val="10"/>
        <rFont val="Verdana"/>
      </rPr>
      <t xml:space="preserve">: "Ejército de Operaciones de Vanguardia. Estado de la fuerza que tiene el expresado hoy dia de la fecha", 15/1/1866, en PALLEJA, León de, </t>
    </r>
    <r>
      <rPr>
        <i/>
        <sz val="10"/>
        <rFont val="Verdana"/>
      </rPr>
      <t>Diario de la campaña de las fuerzas aliadas contra el Paraguay</t>
    </r>
    <r>
      <rPr>
        <sz val="10"/>
        <rFont val="Verdana"/>
      </rPr>
      <t>, Tomo II, Montevideo, Biblioteca Artigas-Clásicos Uruguayos, Vol.30, 1960., p.34</t>
    </r>
    <phoneticPr fontId="25" type="noConversion"/>
  </si>
  <si>
    <t>Cuerpos</t>
  </si>
  <si>
    <t>Jefes</t>
  </si>
  <si>
    <t>Oficiales</t>
  </si>
  <si>
    <t>Tropa</t>
  </si>
  <si>
    <t>24 de Abril</t>
  </si>
  <si>
    <t>Coronel Manuel Freire</t>
    <phoneticPr fontId="25" type="noConversion"/>
  </si>
  <si>
    <t>Brigadieres</t>
    <phoneticPr fontId="25" type="noConversion"/>
  </si>
  <si>
    <t>Constitución</t>
    <phoneticPr fontId="25" type="noConversion"/>
  </si>
  <si>
    <t>Compañía de Cazadores Correntinos</t>
    <phoneticPr fontId="25" type="noConversion"/>
  </si>
  <si>
    <t>Ramón Almirón</t>
    <phoneticPr fontId="25" type="noConversion"/>
  </si>
  <si>
    <t>Batallón Extramuros</t>
    <phoneticPr fontId="25" type="noConversion"/>
  </si>
  <si>
    <t>Ramón de Cáceres-Francisco Tajes</t>
    <phoneticPr fontId="25" type="noConversion"/>
  </si>
  <si>
    <t>Batallón de Policía</t>
    <phoneticPr fontId="25" type="noConversion"/>
  </si>
  <si>
    <t>Luis Masariego</t>
    <phoneticPr fontId="25" type="noConversion"/>
  </si>
  <si>
    <t>Escuadrón Maldonado</t>
    <phoneticPr fontId="25" type="noConversion"/>
  </si>
  <si>
    <t>Tenientes 2º</t>
    <phoneticPr fontId="25" type="noConversion"/>
  </si>
  <si>
    <t>Cuerpos</t>
    <phoneticPr fontId="25" type="noConversion"/>
  </si>
  <si>
    <t>Artillería de plaza. Españoles</t>
    <phoneticPr fontId="25" type="noConversion"/>
  </si>
  <si>
    <t>Artillería rodante. Franceses</t>
    <phoneticPr fontId="25" type="noConversion"/>
  </si>
  <si>
    <t>Artillería rodante. Italianos</t>
    <phoneticPr fontId="25" type="noConversion"/>
  </si>
  <si>
    <t>1º Batallón pasivo de Franceses</t>
    <phoneticPr fontId="25" type="noConversion"/>
  </si>
  <si>
    <t>2º Batallón pasivo Franceses</t>
    <phoneticPr fontId="25" type="noConversion"/>
  </si>
  <si>
    <t>BATALLONES</t>
  </si>
  <si>
    <t>ESCUADRONES</t>
  </si>
  <si>
    <t>FUERZA</t>
  </si>
  <si>
    <t>TOTAL</t>
  </si>
  <si>
    <t>JEFES DE BRIGADA</t>
  </si>
  <si>
    <t>BRIGADA</t>
  </si>
  <si>
    <t>Hospital y Médicos</t>
    <phoneticPr fontId="25" type="noConversion"/>
  </si>
  <si>
    <t>Arsenal</t>
    <phoneticPr fontId="25" type="noConversion"/>
  </si>
  <si>
    <t>Regimiento de Infantería</t>
    <phoneticPr fontId="25" type="noConversion"/>
  </si>
  <si>
    <t>DE EXTRAMUROS</t>
  </si>
  <si>
    <t>Gral. D. Rufino Bauzá</t>
  </si>
  <si>
    <t>1ª</t>
  </si>
  <si>
    <t>Cnel. D. Carlos San Vicente</t>
  </si>
  <si>
    <t>6ª</t>
  </si>
  <si>
    <t>1º</t>
  </si>
  <si>
    <t>Tte. Cnel. D. Lorenzo Batlle</t>
  </si>
  <si>
    <t>2º</t>
  </si>
  <si>
    <t>Tte. Cnel. Solzona</t>
  </si>
  <si>
    <t>Artillería de plaza                   600</t>
  </si>
  <si>
    <t>Oficiales y Alferez</t>
    <phoneticPr fontId="25" type="noConversion"/>
  </si>
  <si>
    <t>Destacados en Fortaleza del Cerro</t>
    <phoneticPr fontId="25" type="noConversion"/>
  </si>
  <si>
    <t>Cabos</t>
    <phoneticPr fontId="25" type="noConversion"/>
  </si>
  <si>
    <t>Soldados</t>
    <phoneticPr fontId="25" type="noConversion"/>
  </si>
  <si>
    <t>Trabajadores</t>
    <phoneticPr fontId="25" type="noConversion"/>
  </si>
  <si>
    <t>Legión Argentina</t>
    <phoneticPr fontId="25" type="noConversion"/>
  </si>
  <si>
    <t>Batallón Nº 1 de Línea</t>
    <phoneticPr fontId="25" type="noConversion"/>
  </si>
  <si>
    <t>Coronel Gabriel Velasco</t>
    <phoneticPr fontId="25" type="noConversion"/>
  </si>
  <si>
    <t>3 batallones:</t>
    <phoneticPr fontId="25" type="noConversion"/>
  </si>
  <si>
    <t>Nº1</t>
    <phoneticPr fontId="25" type="noConversion"/>
  </si>
  <si>
    <t>Compañías</t>
    <phoneticPr fontId="25" type="noConversion"/>
  </si>
  <si>
    <t>Capitanes graduados tenientes 1º</t>
    <phoneticPr fontId="25" type="noConversion"/>
  </si>
  <si>
    <t>Tenientes 2º</t>
    <phoneticPr fontId="25" type="noConversion"/>
  </si>
  <si>
    <t>Subtenientes en comisión</t>
    <phoneticPr fontId="25" type="noConversion"/>
  </si>
  <si>
    <t>Cabos 1º</t>
    <phoneticPr fontId="25" type="noConversion"/>
  </si>
  <si>
    <t>Cabos 2º</t>
    <phoneticPr fontId="25" type="noConversion"/>
  </si>
  <si>
    <t>Batallón 24 de Abril</t>
    <phoneticPr fontId="25" type="noConversion"/>
  </si>
  <si>
    <t>Subteniente de bandera</t>
    <phoneticPr fontId="25" type="noConversion"/>
  </si>
  <si>
    <t>Musico Mayor</t>
    <phoneticPr fontId="25" type="noConversion"/>
  </si>
  <si>
    <t>Musicos de 1ª clase</t>
    <phoneticPr fontId="25" type="noConversion"/>
  </si>
  <si>
    <t>Músicos de 2ª clase</t>
    <phoneticPr fontId="25" type="noConversion"/>
  </si>
  <si>
    <t>Capitán</t>
    <phoneticPr fontId="25" type="noConversion"/>
  </si>
  <si>
    <t>Cabo º1</t>
    <phoneticPr fontId="25" type="noConversion"/>
  </si>
  <si>
    <t>Corneta</t>
    <phoneticPr fontId="25" type="noConversion"/>
  </si>
  <si>
    <t>Jefes</t>
    <phoneticPr fontId="25" type="noConversion"/>
  </si>
  <si>
    <t>Ofciales</t>
    <phoneticPr fontId="25" type="noConversion"/>
  </si>
  <si>
    <t>Tropa</t>
    <phoneticPr fontId="25" type="noConversion"/>
  </si>
  <si>
    <t>Batallón Florida</t>
  </si>
  <si>
    <t>Batallón de Matrícula</t>
  </si>
  <si>
    <t xml:space="preserve">Batallón del Orden </t>
    <phoneticPr fontId="25" type="noConversion"/>
  </si>
  <si>
    <t xml:space="preserve">Cirujano </t>
    <phoneticPr fontId="25" type="noConversion"/>
  </si>
  <si>
    <t>Sargento</t>
    <phoneticPr fontId="25" type="noConversion"/>
  </si>
  <si>
    <t>2º Escuadrón de Artillería</t>
    <phoneticPr fontId="25" type="noConversion"/>
  </si>
  <si>
    <t>Sargento Contra-maestro</t>
    <phoneticPr fontId="25" type="noConversion"/>
  </si>
  <si>
    <t>Artillería de línea</t>
    <phoneticPr fontId="25" type="noConversion"/>
  </si>
  <si>
    <t>Artillería ligera</t>
    <phoneticPr fontId="25" type="noConversion"/>
  </si>
  <si>
    <t>Batallón de Linea Nº1</t>
    <phoneticPr fontId="25" type="noConversion"/>
  </si>
  <si>
    <t>Batallón de Línes Nº3</t>
    <phoneticPr fontId="25" type="noConversion"/>
  </si>
  <si>
    <t>Batallón de Línea Nº4</t>
    <phoneticPr fontId="25" type="noConversion"/>
  </si>
  <si>
    <t>Batallón de Línea Nº5</t>
    <phoneticPr fontId="25" type="noConversion"/>
  </si>
  <si>
    <t>Batallón de Línea Nº6</t>
    <phoneticPr fontId="25" type="noConversion"/>
  </si>
  <si>
    <t>Batallones</t>
    <phoneticPr fontId="25" type="noConversion"/>
  </si>
  <si>
    <t>Sub-total</t>
    <phoneticPr fontId="25" type="noConversion"/>
  </si>
  <si>
    <t>Sargento 1º de tambores</t>
  </si>
  <si>
    <t>Sargento 2º de clarín</t>
  </si>
  <si>
    <t>Tambor</t>
  </si>
  <si>
    <t>COMPANÍAS</t>
  </si>
  <si>
    <t>Capitán graduado, teniente 1º</t>
  </si>
  <si>
    <t>Sub-teniente</t>
  </si>
  <si>
    <t>Sub-teniente en comisión</t>
  </si>
  <si>
    <t>Compañía de Artillería ligera</t>
    <phoneticPr fontId="25" type="noConversion"/>
  </si>
  <si>
    <t>Parque de Artillería</t>
    <phoneticPr fontId="25" type="noConversion"/>
  </si>
  <si>
    <t>Artillería</t>
    <phoneticPr fontId="25" type="noConversion"/>
  </si>
  <si>
    <t>Escuadrilla Nacional</t>
    <phoneticPr fontId="25" type="noConversion"/>
  </si>
  <si>
    <t>Isla de Libertad</t>
    <phoneticPr fontId="25" type="noConversion"/>
  </si>
  <si>
    <t>Estado Mayor de Línea</t>
    <phoneticPr fontId="25" type="noConversion"/>
  </si>
  <si>
    <t>Cuerpos de Guardia Nacional</t>
    <phoneticPr fontId="25" type="noConversion"/>
  </si>
  <si>
    <t>Nº6 (refundido después)</t>
    <phoneticPr fontId="25" type="noConversion"/>
  </si>
  <si>
    <t>Escuadrón de Lanceros Orientales</t>
    <phoneticPr fontId="25" type="noConversion"/>
  </si>
  <si>
    <t>Mujeres</t>
  </si>
  <si>
    <t>Aumento a las Guerrillas</t>
  </si>
  <si>
    <t>Cnel. D. Santiago Lavandera</t>
  </si>
  <si>
    <t>3ª</t>
  </si>
  <si>
    <t>Cnel. D. Santiago Serrano</t>
  </si>
  <si>
    <t>Matrícula</t>
  </si>
  <si>
    <t>Cnel. D. J. M. Alvariños</t>
  </si>
  <si>
    <t>Coronel César Díaz</t>
    <phoneticPr fontId="25" type="noConversion"/>
  </si>
  <si>
    <t>Nº5</t>
    <phoneticPr fontId="25" type="noConversion"/>
  </si>
  <si>
    <r>
      <t>Fuente</t>
    </r>
    <r>
      <rPr>
        <sz val="10"/>
        <rFont val="Verdana"/>
      </rPr>
      <t>: "Estado que manifiesta la fuerza efectiva que tienen los cuerpos de linea hasta el presente", 28/02/1861, en M</t>
    </r>
    <r>
      <rPr>
        <i/>
        <sz val="10"/>
        <rFont val="Verdana"/>
      </rPr>
      <t>emoria presentada por el Ministro de Estado en los Departamentos de Guerra y Marina a las Honorables Cámaras en 1861</t>
    </r>
    <r>
      <rPr>
        <sz val="10"/>
        <rFont val="Verdana"/>
      </rPr>
      <t>. Montevideo, Imprenta de Dermidio de María y Hermano, 1861</t>
    </r>
    <phoneticPr fontId="25" type="noConversion"/>
  </si>
  <si>
    <t>Sargentos 1º</t>
    <phoneticPr fontId="25" type="noConversion"/>
  </si>
  <si>
    <t>Sargentos 2º</t>
    <phoneticPr fontId="25" type="noConversion"/>
  </si>
  <si>
    <t>Cabos 1º</t>
    <phoneticPr fontId="25" type="noConversion"/>
  </si>
  <si>
    <t>Cabos 2º</t>
    <phoneticPr fontId="25" type="noConversion"/>
  </si>
  <si>
    <t>Tambores</t>
    <phoneticPr fontId="25" type="noConversion"/>
  </si>
  <si>
    <t>Cornetas</t>
    <phoneticPr fontId="25" type="noConversion"/>
  </si>
  <si>
    <t>Pifanos</t>
    <phoneticPr fontId="25" type="noConversion"/>
  </si>
  <si>
    <t>Musicos</t>
    <phoneticPr fontId="25" type="noConversion"/>
  </si>
  <si>
    <t>Soldados</t>
    <phoneticPr fontId="25" type="noConversion"/>
  </si>
  <si>
    <t>Oficiales</t>
    <phoneticPr fontId="25" type="noConversion"/>
  </si>
  <si>
    <t>Tropa</t>
    <phoneticPr fontId="25" type="noConversion"/>
  </si>
  <si>
    <t>Tenientes Coroneles</t>
    <phoneticPr fontId="25" type="noConversion"/>
  </si>
  <si>
    <t xml:space="preserve">Sargentos Mayores </t>
    <phoneticPr fontId="25" type="noConversion"/>
  </si>
  <si>
    <t>Estado Mayor Pasivo</t>
    <phoneticPr fontId="25" type="noConversion"/>
  </si>
  <si>
    <t>Escolta del Gobierno</t>
    <phoneticPr fontId="25" type="noConversion"/>
  </si>
  <si>
    <t>Escolta del General de Armas</t>
    <phoneticPr fontId="25" type="noConversion"/>
  </si>
  <si>
    <t>Artillería de Línea</t>
    <phoneticPr fontId="25" type="noConversion"/>
  </si>
  <si>
    <t>Jefes</t>
    <phoneticPr fontId="25" type="noConversion"/>
  </si>
  <si>
    <t>Batallón Nº 5 de Línea</t>
    <phoneticPr fontId="25" type="noConversion"/>
  </si>
  <si>
    <t>Batallón Nº 6 de Línea</t>
    <phoneticPr fontId="25" type="noConversion"/>
  </si>
  <si>
    <t>Guerrilla Nº 1</t>
    <phoneticPr fontId="25" type="noConversion"/>
  </si>
  <si>
    <t>Escuadrón Nº4 de Caballería</t>
    <phoneticPr fontId="25" type="noConversion"/>
  </si>
  <si>
    <t>Porta estandarte</t>
    <phoneticPr fontId="25" type="noConversion"/>
  </si>
  <si>
    <r>
      <t>Fuente</t>
    </r>
    <r>
      <rPr>
        <sz val="10"/>
        <rFont val="Verdana"/>
      </rPr>
      <t>:Archivo General de la Nación, Uruguay (AGNU), Ministerio de Guerra y Marina, Caja 1364, 15/02/1845</t>
    </r>
    <phoneticPr fontId="25" type="noConversion"/>
  </si>
  <si>
    <r>
      <t>Fuente</t>
    </r>
    <r>
      <rPr>
        <sz val="10"/>
        <rFont val="Verdana"/>
      </rPr>
      <t>:Archivo General de la Nación, Uruguay (AGNU)Ministerio de Guerra y Marina, Caja 1364, 15/02/1845</t>
    </r>
    <phoneticPr fontId="25" type="noConversion"/>
  </si>
  <si>
    <t xml:space="preserve">Voluntarios Garibaldinos: </t>
    <phoneticPr fontId="25" type="noConversion"/>
  </si>
  <si>
    <t>Libertad</t>
    <phoneticPr fontId="25" type="noConversion"/>
  </si>
  <si>
    <t>Florida</t>
    <phoneticPr fontId="25" type="noConversion"/>
  </si>
  <si>
    <t>Teniente Coronel Joaquín Machado</t>
    <phoneticPr fontId="25" type="noConversion"/>
  </si>
  <si>
    <t>Soldados</t>
  </si>
  <si>
    <t>Brigadieres</t>
  </si>
  <si>
    <t>Coroneles mayores</t>
  </si>
  <si>
    <t>Tenientes coroneles</t>
  </si>
  <si>
    <t>Ayudantes Mayores</t>
  </si>
  <si>
    <t>Alféreces</t>
  </si>
  <si>
    <t>24 de abril</t>
    <phoneticPr fontId="25" type="noConversion"/>
  </si>
  <si>
    <t>2º Batallón de Legión Francesa</t>
    <phoneticPr fontId="25" type="noConversion"/>
  </si>
  <si>
    <t>3º Batallón de Legión Francesa</t>
    <phoneticPr fontId="25" type="noConversion"/>
  </si>
  <si>
    <t>1 Batallón Legión Italiana</t>
    <phoneticPr fontId="25" type="noConversion"/>
  </si>
  <si>
    <t>Teniente Coronel</t>
  </si>
  <si>
    <t>Sargentos Mayores</t>
  </si>
  <si>
    <t>Sargentos</t>
  </si>
  <si>
    <t>Capitan</t>
  </si>
  <si>
    <t>Tenientes</t>
  </si>
  <si>
    <t>14 Coroneles</t>
  </si>
  <si>
    <t>82 Jefes</t>
  </si>
  <si>
    <t>573 Oficiales</t>
  </si>
  <si>
    <t>C P                                                 140</t>
  </si>
  <si>
    <t>Gral. D. Felipe López</t>
  </si>
  <si>
    <t>2ª</t>
  </si>
  <si>
    <t>Cnel. D. Felipe López</t>
  </si>
  <si>
    <t>5ª</t>
  </si>
  <si>
    <t>Servicio de Estado Mayor</t>
    <phoneticPr fontId="25" type="noConversion"/>
  </si>
  <si>
    <t>Total oficiales y tropa</t>
    <phoneticPr fontId="25" type="noConversion"/>
  </si>
  <si>
    <t>Familias</t>
    <phoneticPr fontId="25" type="noConversion"/>
  </si>
  <si>
    <t>Total general</t>
    <phoneticPr fontId="25" type="noConversion"/>
  </si>
  <si>
    <t>4 Generales</t>
  </si>
  <si>
    <t>General Rivera</t>
    <phoneticPr fontId="25" type="noConversion"/>
  </si>
  <si>
    <t>Teniente Coronel Pedro Natal</t>
    <phoneticPr fontId="25" type="noConversion"/>
  </si>
  <si>
    <t>Independencia</t>
    <phoneticPr fontId="25" type="noConversion"/>
  </si>
  <si>
    <t>Teniente Coronel José María Martínez</t>
    <phoneticPr fontId="25" type="noConversion"/>
  </si>
  <si>
    <t>Coronel Mendoza</t>
    <phoneticPr fontId="25" type="noConversion"/>
  </si>
  <si>
    <t>Ayudante Mayor Jacinto Georgis</t>
    <phoneticPr fontId="25" type="noConversion"/>
  </si>
  <si>
    <t>General Belgrano</t>
    <phoneticPr fontId="25" type="noConversion"/>
  </si>
  <si>
    <t>Teniente Coronel Manuel Rodríguez</t>
    <phoneticPr fontId="25" type="noConversion"/>
  </si>
  <si>
    <t>Coronel Torres</t>
    <phoneticPr fontId="25" type="noConversion"/>
  </si>
  <si>
    <t>Ramallos</t>
    <phoneticPr fontId="25" type="noConversion"/>
  </si>
  <si>
    <t>Mayor Cabral</t>
    <phoneticPr fontId="25" type="noConversion"/>
  </si>
  <si>
    <t>Bartolo Fernández</t>
    <phoneticPr fontId="25" type="noConversion"/>
  </si>
  <si>
    <t>Plaza Mayor de Artillería</t>
    <phoneticPr fontId="25" type="noConversion"/>
  </si>
  <si>
    <t>Capitán José Raimón</t>
    <phoneticPr fontId="25" type="noConversion"/>
  </si>
  <si>
    <t>Tambores</t>
    <phoneticPr fontId="25" type="noConversion"/>
  </si>
  <si>
    <t xml:space="preserve">Soldados </t>
    <phoneticPr fontId="25" type="noConversion"/>
  </si>
  <si>
    <t>Argentinos</t>
  </si>
  <si>
    <t>"Estado que manifiesta la fuerza efectiva que tienen los cuerpos de linea hasta el presente" (28/02/1861)</t>
    <phoneticPr fontId="25" type="noConversion"/>
  </si>
  <si>
    <t>Sargento Mayor Britos Destin</t>
    <phoneticPr fontId="25" type="noConversion"/>
  </si>
  <si>
    <t>General Paz</t>
    <phoneticPr fontId="25" type="noConversion"/>
  </si>
  <si>
    <t>Guardia Nacional de Infantería</t>
  </si>
  <si>
    <t>Sargento Mayor</t>
    <phoneticPr fontId="25" type="noConversion"/>
  </si>
  <si>
    <t>Capitán</t>
    <phoneticPr fontId="25" type="noConversion"/>
  </si>
  <si>
    <t>Teniente</t>
    <phoneticPr fontId="25" type="noConversion"/>
  </si>
  <si>
    <t>Alferez</t>
    <phoneticPr fontId="25" type="noConversion"/>
  </si>
  <si>
    <t>Coronel Julián Martínez</t>
    <phoneticPr fontId="25" type="noConversion"/>
  </si>
  <si>
    <t>Escaudrón de Artillería Ligera</t>
    <phoneticPr fontId="25" type="noConversion"/>
  </si>
  <si>
    <t>Teniente Coronel Carlos Paz</t>
    <phoneticPr fontId="25" type="noConversion"/>
  </si>
  <si>
    <t>Alférez</t>
  </si>
  <si>
    <t>Cirujano</t>
  </si>
  <si>
    <t>Sargento 1º</t>
  </si>
  <si>
    <t>2do ESCUADRÓN DE ARTILLERÍA</t>
  </si>
  <si>
    <t>Sargento contramaestre</t>
  </si>
  <si>
    <t>Sargento 2º</t>
  </si>
  <si>
    <t>Cabo 1º</t>
  </si>
  <si>
    <t>Cabo 2º</t>
  </si>
  <si>
    <t>Clarín</t>
  </si>
  <si>
    <t>COMPAÑÍAS</t>
  </si>
  <si>
    <t>Soldado</t>
  </si>
  <si>
    <t>BATALLÓN VOLUNTARIOS INDEPENDIENTES</t>
  </si>
  <si>
    <t>PLANA MAYOR</t>
  </si>
  <si>
    <t>Sargento mayor graduado, capitán</t>
  </si>
  <si>
    <t>Corneta</t>
  </si>
  <si>
    <t>Mayor Isidoro Ortega</t>
    <phoneticPr fontId="25" type="noConversion"/>
  </si>
  <si>
    <t>Escolta del General Juan P. López</t>
    <phoneticPr fontId="25" type="noConversion"/>
  </si>
  <si>
    <r>
      <t>Fuente</t>
    </r>
    <r>
      <rPr>
        <sz val="10"/>
        <rFont val="Verdana"/>
      </rPr>
      <t>:</t>
    </r>
    <r>
      <rPr>
        <i/>
        <sz val="10"/>
        <rFont val="Verdana"/>
      </rPr>
      <t xml:space="preserve"> El Nacional</t>
    </r>
    <r>
      <rPr>
        <sz val="10"/>
        <rFont val="Verdana"/>
      </rPr>
      <t>, Montevideo, Nº 1859, 24/02/1845.</t>
    </r>
    <phoneticPr fontId="25" type="noConversion"/>
  </si>
  <si>
    <t>Sargento Mayor Lorenzo Lon (?)</t>
    <phoneticPr fontId="25" type="noConversion"/>
  </si>
  <si>
    <t>Sargento 1º distinguido, porta en comisión</t>
  </si>
  <si>
    <t>CTES DE BATALLONES O ESCUADRONES</t>
  </si>
  <si>
    <t>DE LÍNEA</t>
  </si>
  <si>
    <t>DE MILICIAS</t>
  </si>
  <si>
    <t xml:space="preserve">DE LÍNEA </t>
  </si>
  <si>
    <t>Batallón Orden</t>
    <phoneticPr fontId="25" type="noConversion"/>
  </si>
  <si>
    <t>Comisaría de Guerra</t>
    <phoneticPr fontId="25" type="noConversion"/>
  </si>
  <si>
    <t>Cuerpo de Sanidad Militar</t>
    <phoneticPr fontId="25" type="noConversion"/>
  </si>
  <si>
    <t>Piquete de Escolta</t>
    <phoneticPr fontId="25" type="noConversion"/>
  </si>
  <si>
    <t>Totales</t>
    <phoneticPr fontId="25" type="noConversion"/>
  </si>
  <si>
    <t>Coroneles</t>
    <phoneticPr fontId="25" type="noConversion"/>
  </si>
  <si>
    <t>Jefes</t>
    <phoneticPr fontId="25" type="noConversion"/>
  </si>
  <si>
    <t>Oficiales</t>
    <phoneticPr fontId="25" type="noConversion"/>
  </si>
  <si>
    <t>Cirujano</t>
    <phoneticPr fontId="25" type="noConversion"/>
  </si>
  <si>
    <t>Tte. Cnel. Manuel Martínez</t>
  </si>
  <si>
    <t>Libertad</t>
  </si>
  <si>
    <t>Cte. General</t>
  </si>
  <si>
    <t>Sin Jefe</t>
  </si>
  <si>
    <t>4ª</t>
  </si>
  <si>
    <t>Tte. Cnel. D. Juan Organ</t>
  </si>
  <si>
    <t xml:space="preserve">AGNU-Ministerio de Guerra, Caja 1351:"Batallón de Extramuros. Relación delos individuos de Tropa del expresado que tienen familia con especificación de su sexo y edad"; "Listado gral. delas personas pertenecientes á individuos de tropa qe guarnesen la Cap.l. formado por los estados pasados p.r. el Sor Gral de Armas"; "Resumen de los padres ansianos pertenecientes á los individuos de Tropa qe Guarnesen la Cap.l." 12/01/1844. El listado del Batallón de Extramuros incluye además 56 hermanas y 16 hermanos.  </t>
    <phoneticPr fontId="25" type="noConversion"/>
  </si>
  <si>
    <t>Batallón de Guardia Departamental</t>
    <phoneticPr fontId="25" type="noConversion"/>
  </si>
  <si>
    <t>4º Batallón de Infantería de Línea (negros esclavos)</t>
    <phoneticPr fontId="25" type="noConversion"/>
  </si>
  <si>
    <t>5ºBatallón de Infantería de Línea (negros esclavos)</t>
    <phoneticPr fontId="25" type="noConversion"/>
  </si>
  <si>
    <t>Batallón 1º de Cazadores</t>
    <phoneticPr fontId="25" type="noConversion"/>
  </si>
  <si>
    <t>Generales</t>
    <phoneticPr fontId="25" type="noConversion"/>
  </si>
  <si>
    <t>Sargentos 1º</t>
    <phoneticPr fontId="25" type="noConversion"/>
  </si>
  <si>
    <t>Coroneles Mayores</t>
    <phoneticPr fontId="25" type="noConversion"/>
  </si>
  <si>
    <t>Coronel Santiago Soriano</t>
    <phoneticPr fontId="25" type="noConversion"/>
  </si>
  <si>
    <t>Compañía de Artillería</t>
    <phoneticPr fontId="25" type="noConversion"/>
  </si>
  <si>
    <t>Artillería Ligera</t>
    <phoneticPr fontId="25" type="noConversion"/>
  </si>
  <si>
    <t>Batallón Nº 1 de Guardia Nacional</t>
    <phoneticPr fontId="25" type="noConversion"/>
  </si>
  <si>
    <t>Batallón Nº 2 de Guardia Nacional</t>
    <phoneticPr fontId="25" type="noConversion"/>
  </si>
  <si>
    <t>Batallón Nº 3 de Guardia Nacional</t>
    <phoneticPr fontId="25" type="noConversion"/>
  </si>
  <si>
    <t>Batallón Libertad</t>
    <phoneticPr fontId="25" type="noConversion"/>
  </si>
  <si>
    <t>Batallón Unión</t>
    <phoneticPr fontId="25" type="noConversion"/>
  </si>
  <si>
    <t>Total</t>
    <phoneticPr fontId="25" type="noConversion"/>
  </si>
  <si>
    <t>Ayudante Mayor Tomás Alberdi</t>
    <phoneticPr fontId="25" type="noConversion"/>
  </si>
  <si>
    <t>Ayudantes mayores</t>
  </si>
  <si>
    <t>Tenientes 1º y 2º</t>
  </si>
  <si>
    <t>Alfereces</t>
  </si>
  <si>
    <t>Sargentos 1º y 2º</t>
  </si>
  <si>
    <t>Cabos</t>
  </si>
  <si>
    <t>Clarines</t>
  </si>
  <si>
    <t>Guerrilla Nº 2</t>
    <phoneticPr fontId="25" type="noConversion"/>
  </si>
  <si>
    <t>Guerrilla Nº 3</t>
    <phoneticPr fontId="25" type="noConversion"/>
  </si>
  <si>
    <t>Compañía Española</t>
    <phoneticPr fontId="25" type="noConversion"/>
  </si>
  <si>
    <t>Lanceros Orientales</t>
    <phoneticPr fontId="25" type="noConversion"/>
  </si>
  <si>
    <t>Trabajadores y Sirvientes Hospital</t>
    <phoneticPr fontId="25" type="noConversion"/>
  </si>
  <si>
    <t>Tenientes Coroneles</t>
  </si>
  <si>
    <t>Sargentos mayores</t>
  </si>
  <si>
    <t>Capitanes</t>
  </si>
  <si>
    <t>Abanderados</t>
  </si>
  <si>
    <t>Sargs. 1º</t>
  </si>
  <si>
    <t>Sargs. 2º</t>
  </si>
  <si>
    <t>Cabos 1º</t>
  </si>
  <si>
    <t>Cabos 1º y 2º</t>
  </si>
  <si>
    <r>
      <t>Fuente</t>
    </r>
    <r>
      <rPr>
        <sz val="10"/>
        <rFont val="Verdana"/>
      </rPr>
      <t>:"Estado Mor. General. Estado demostrativo de la fuerza qe tienen prontos para el serv.o. los Ejtos. De la Guarnicion, hoy dia". Montevideo 10 de Mayo de 1865. G. Velasco, en Archivo General de la Nación-Fondo Guerra y Marina, Caja mayo de 1865, f. Nº 331</t>
    </r>
  </si>
  <si>
    <t>Batallón Boluntarios [sic] Garibald.s.</t>
    <phoneticPr fontId="25" type="noConversion"/>
  </si>
  <si>
    <t>Prisioneros de la Uruguayana destinados (26/9/1865)</t>
    <phoneticPr fontId="25" type="noConversion"/>
  </si>
  <si>
    <t>Lorenzo Batlle</t>
    <phoneticPr fontId="25" type="noConversion"/>
  </si>
  <si>
    <t>Nº2</t>
    <phoneticPr fontId="25" type="noConversion"/>
  </si>
  <si>
    <t>4.656 tropas</t>
  </si>
  <si>
    <t>Tte. Cnal. Francisco Muñoz</t>
  </si>
  <si>
    <t>3º</t>
  </si>
  <si>
    <t>Teniente Coronel José María Solsona</t>
    <phoneticPr fontId="25" type="noConversion"/>
  </si>
  <si>
    <t>Teniente Coronel José María Muñoz</t>
    <phoneticPr fontId="25" type="noConversion"/>
  </si>
  <si>
    <t>Nº3</t>
    <phoneticPr fontId="25" type="noConversion"/>
  </si>
  <si>
    <t>Regimiento de Guardia Nacional de Caballería</t>
    <phoneticPr fontId="25" type="noConversion"/>
  </si>
  <si>
    <t>Coronel Manuel Saavedra</t>
    <phoneticPr fontId="25" type="noConversion"/>
  </si>
  <si>
    <t>Batallón Matrícula</t>
    <phoneticPr fontId="25" type="noConversion"/>
  </si>
  <si>
    <t>Sargento Mayor Ciriaco Díaz Vélez</t>
    <phoneticPr fontId="25" type="noConversion"/>
  </si>
  <si>
    <t>Batallón Pasivo</t>
    <phoneticPr fontId="25" type="noConversion"/>
  </si>
  <si>
    <t>Colisa Cagancha</t>
    <phoneticPr fontId="25" type="noConversion"/>
  </si>
  <si>
    <t>Raya y Fernández</t>
    <phoneticPr fontId="25" type="noConversion"/>
  </si>
  <si>
    <t>José Garibaldi</t>
    <phoneticPr fontId="25" type="noConversion"/>
  </si>
  <si>
    <t>I</t>
    <phoneticPr fontId="25" type="noConversion"/>
  </si>
  <si>
    <t>Batallón de Aguerridos</t>
    <phoneticPr fontId="25" type="noConversion"/>
  </si>
  <si>
    <t>Escaudrón de Guardias Nacionales de Soriano</t>
    <phoneticPr fontId="25" type="noConversion"/>
  </si>
  <si>
    <t>Escuadrón Freire de Línea</t>
  </si>
  <si>
    <t>Batallón de Infantería de Línea</t>
  </si>
  <si>
    <t>Escolta del Gobierno Milicia</t>
  </si>
  <si>
    <t>División oriental en el Paraguay (1869)</t>
    <phoneticPr fontId="25" type="noConversion"/>
  </si>
  <si>
    <t>Plana Mayor</t>
    <phoneticPr fontId="25" type="noConversion"/>
  </si>
  <si>
    <t>Martín Gainza</t>
    <phoneticPr fontId="25" type="noConversion"/>
  </si>
  <si>
    <t>3ª Brigada</t>
    <phoneticPr fontId="25" type="noConversion"/>
  </si>
  <si>
    <t>Adriano Diaz</t>
    <phoneticPr fontId="25" type="noConversion"/>
  </si>
  <si>
    <t>Manuel Cano</t>
    <phoneticPr fontId="25" type="noConversion"/>
  </si>
  <si>
    <t>Sargento Mayor Antonio Ruiz Guzman</t>
    <phoneticPr fontId="25" type="noConversion"/>
  </si>
  <si>
    <t>Escaudrón de Dragones</t>
    <phoneticPr fontId="25" type="noConversion"/>
  </si>
  <si>
    <t>Coronel Marcelono Sosa</t>
    <phoneticPr fontId="25" type="noConversion"/>
  </si>
  <si>
    <t>Cuerpo de Oficiales</t>
    <phoneticPr fontId="25" type="noConversion"/>
  </si>
  <si>
    <t>Clemente Castellanos</t>
    <phoneticPr fontId="25" type="noConversion"/>
  </si>
  <si>
    <t>Comisaría</t>
    <phoneticPr fontId="25" type="noConversion"/>
  </si>
  <si>
    <t>Ayudantes de Comisaría</t>
    <phoneticPr fontId="25" type="noConversion"/>
  </si>
  <si>
    <t>Batallón de Guardia Civil</t>
    <phoneticPr fontId="25" type="noConversion"/>
  </si>
  <si>
    <t>Coronel Albariños</t>
    <phoneticPr fontId="25" type="noConversion"/>
  </si>
  <si>
    <t>Escuadrón de Escolta</t>
    <phoneticPr fontId="25" type="noConversion"/>
  </si>
  <si>
    <t>Teniente Luis Silva</t>
    <phoneticPr fontId="25" type="noConversion"/>
  </si>
  <si>
    <t>2ª Comp.Guidoz</t>
    <phoneticPr fontId="25" type="noConversion"/>
  </si>
  <si>
    <t>3ª Comp. Raimond</t>
    <phoneticPr fontId="25" type="noConversion"/>
  </si>
  <si>
    <t>4ª Comp. Pelabezo</t>
    <phoneticPr fontId="25" type="noConversion"/>
  </si>
  <si>
    <t>Voltíjeros Poyseinjean</t>
    <phoneticPr fontId="25" type="noConversion"/>
  </si>
  <si>
    <t>2 batallón</t>
    <phoneticPr fontId="25" type="noConversion"/>
  </si>
  <si>
    <t>Granaderos Chofflet</t>
    <phoneticPr fontId="25" type="noConversion"/>
  </si>
  <si>
    <t>1ª Comp. Lousteau</t>
    <phoneticPr fontId="25" type="noConversion"/>
  </si>
  <si>
    <t>2ª Comp. Monnes</t>
    <phoneticPr fontId="25" type="noConversion"/>
  </si>
  <si>
    <t>3ª Comp. Dunaud</t>
    <phoneticPr fontId="25" type="noConversion"/>
  </si>
  <si>
    <t>4ª Comp. Rouillé</t>
    <phoneticPr fontId="25" type="noConversion"/>
  </si>
  <si>
    <t>Comandante en Jefe</t>
    <phoneticPr fontId="25" type="noConversion"/>
  </si>
  <si>
    <t>Estado Mayor</t>
    <phoneticPr fontId="25" type="noConversion"/>
  </si>
  <si>
    <t>Escuadrón de Artillería Ligera</t>
    <phoneticPr fontId="25" type="noConversion"/>
  </si>
  <si>
    <t>Batallón Resistencia</t>
    <phoneticPr fontId="25" type="noConversion"/>
  </si>
  <si>
    <t>Batallón Voltíjeros</t>
    <phoneticPr fontId="25" type="noConversion"/>
  </si>
  <si>
    <t>Batallón Guardia Nacional</t>
    <phoneticPr fontId="25" type="noConversion"/>
  </si>
  <si>
    <t>Piquete de Infantería del muelle</t>
    <phoneticPr fontId="25" type="noConversion"/>
  </si>
  <si>
    <t xml:space="preserve">Tropa de línea </t>
    <phoneticPr fontId="25" type="noConversion"/>
  </si>
  <si>
    <t>Capitán</t>
  </si>
  <si>
    <t>Teniente 1º</t>
  </si>
  <si>
    <t>Teniente 2º</t>
  </si>
  <si>
    <t>Sargento Mayor Gregorio Dillon</t>
    <phoneticPr fontId="25" type="noConversion"/>
  </si>
  <si>
    <t>3º</t>
    <phoneticPr fontId="25" type="noConversion"/>
  </si>
  <si>
    <t xml:space="preserve">Jefe de E. M. </t>
  </si>
  <si>
    <t>Tte. Cnel. D. César Díaz</t>
  </si>
  <si>
    <t>Cnel. D. José Guerra</t>
  </si>
  <si>
    <t>Extramuros</t>
  </si>
  <si>
    <t>José M. Paz</t>
  </si>
  <si>
    <t>Cnel. D. Ramón Freire</t>
  </si>
  <si>
    <t>4º</t>
  </si>
  <si>
    <t>Mayor D. Luis Silva</t>
  </si>
  <si>
    <t>Escolta</t>
  </si>
  <si>
    <t>Cnel. D. Francisco Velazco</t>
  </si>
  <si>
    <t>Lanceros</t>
  </si>
  <si>
    <t>Tte. Cnel. Graduado D. Fco. Tajes</t>
  </si>
  <si>
    <t xml:space="preserve">Tte. Cnel. D. N. N. </t>
  </si>
  <si>
    <t>Tte. Cnel. D. Marcelino Sosa</t>
  </si>
  <si>
    <t>Cnel. D. S. Lavandera</t>
  </si>
  <si>
    <t xml:space="preserve">Legión Arg. </t>
  </si>
  <si>
    <t>Coronel José Guerra</t>
    <phoneticPr fontId="25" type="noConversion"/>
  </si>
  <si>
    <t>Nº4</t>
    <phoneticPr fontId="25" type="noConversion"/>
  </si>
  <si>
    <t>Cnel. D. Ramón Sagra</t>
  </si>
  <si>
    <t xml:space="preserve">Unión </t>
  </si>
  <si>
    <t>Sargento Mayor Mariano Echenabucía</t>
    <phoneticPr fontId="25" type="noConversion"/>
  </si>
  <si>
    <t>Coronel Carlos San Vicente</t>
    <phoneticPr fontId="25" type="noConversion"/>
  </si>
  <si>
    <t>2º Batallón Matrícula</t>
    <phoneticPr fontId="25" type="noConversion"/>
  </si>
  <si>
    <t>Estado de fuerza de la Brigada de Infantería Oriental ( 20/08/1865).</t>
    <phoneticPr fontId="25" type="noConversion"/>
  </si>
  <si>
    <t>Planilla Nº 1: Lista de familias de los batallones de la guarnición de Montevideo (01/1844)</t>
    <phoneticPr fontId="25" type="noConversion"/>
  </si>
  <si>
    <t xml:space="preserve"> Fuerza efectiva presente.</t>
    <phoneticPr fontId="25" type="noConversion"/>
  </si>
  <si>
    <t>Ausentes</t>
    <phoneticPr fontId="25" type="noConversion"/>
  </si>
  <si>
    <t>Sub-total</t>
    <phoneticPr fontId="25" type="noConversion"/>
  </si>
  <si>
    <t>Legionarios</t>
    <phoneticPr fontId="25" type="noConversion"/>
  </si>
  <si>
    <t>2º Batallón de Infantería de Guardias Nacionales</t>
    <phoneticPr fontId="25" type="noConversion"/>
  </si>
  <si>
    <t>Sargentos Mayores Graduados</t>
    <phoneticPr fontId="25" type="noConversion"/>
  </si>
  <si>
    <t>Capitanes</t>
    <phoneticPr fontId="25" type="noConversion"/>
  </si>
  <si>
    <t>Ayudantes Mayores</t>
    <phoneticPr fontId="25" type="noConversion"/>
  </si>
  <si>
    <t>Subtenientes</t>
    <phoneticPr fontId="25" type="noConversion"/>
  </si>
  <si>
    <t>Brigadas</t>
    <phoneticPr fontId="25" type="noConversion"/>
  </si>
  <si>
    <t>Total</t>
  </si>
  <si>
    <t>Total</t>
    <phoneticPr fontId="25" type="noConversion"/>
  </si>
  <si>
    <t>Batallón de Extramuros</t>
    <phoneticPr fontId="25" type="noConversion"/>
  </si>
  <si>
    <t>3º Batallón de Infantería de Guardias Nacionales</t>
    <phoneticPr fontId="25" type="noConversion"/>
  </si>
  <si>
    <t>Compañía 4ª de guerrilllas</t>
    <phoneticPr fontId="25" type="noConversion"/>
  </si>
  <si>
    <t>Batallones de línea</t>
    <phoneticPr fontId="25" type="noConversion"/>
  </si>
  <si>
    <t>Comandante</t>
    <phoneticPr fontId="25" type="noConversion"/>
  </si>
  <si>
    <t>Efectivos</t>
    <phoneticPr fontId="25" type="noConversion"/>
  </si>
  <si>
    <r>
      <t>Fuente</t>
    </r>
    <r>
      <rPr>
        <sz val="10"/>
        <rFont val="Verdana"/>
      </rPr>
      <t>: Archivo General de la Nación, Uruguay- Fondo: Ministerio de Guerra y Marina, Caja 1432.</t>
    </r>
    <phoneticPr fontId="25" type="noConversion"/>
  </si>
  <si>
    <t>Teniente Mariano Vedia</t>
    <phoneticPr fontId="25" type="noConversion"/>
  </si>
  <si>
    <t>Coronel Graduado Juan A. Lezica</t>
    <phoneticPr fontId="25" type="noConversion"/>
  </si>
  <si>
    <t>Coronel Graduado León de Palleja</t>
    <phoneticPr fontId="25" type="noConversion"/>
  </si>
  <si>
    <t>Coronel Graduado José M. Solzona</t>
    <phoneticPr fontId="25" type="noConversion"/>
  </si>
  <si>
    <t>Sargento Mayor Eugenio Abella</t>
    <phoneticPr fontId="25" type="noConversion"/>
  </si>
  <si>
    <t>Compañía de voluntarios vascos de Colonia (15/12/1847)</t>
    <phoneticPr fontId="25" type="noConversion"/>
  </si>
  <si>
    <t>Capitan</t>
    <phoneticPr fontId="25" type="noConversion"/>
  </si>
  <si>
    <t>Cabos 2º</t>
  </si>
  <si>
    <t>Músicos</t>
  </si>
  <si>
    <t>Tambores</t>
  </si>
  <si>
    <t>Cornetas</t>
  </si>
  <si>
    <t>Pifanos</t>
  </si>
  <si>
    <t>Escuadrón de Art. Lig.a. y de Plaza</t>
  </si>
  <si>
    <t>Batallon Florida</t>
  </si>
  <si>
    <t>Batallon 24 de Abril</t>
  </si>
  <si>
    <t xml:space="preserve"> Guarnición de Montevideo (22/12/1843)</t>
    <phoneticPr fontId="25" type="noConversion"/>
  </si>
  <si>
    <t>Cuerpos</t>
    <phoneticPr fontId="25" type="noConversion"/>
  </si>
  <si>
    <t>Oficiales</t>
    <phoneticPr fontId="25" type="noConversion"/>
  </si>
  <si>
    <t>Tropa</t>
    <phoneticPr fontId="25" type="noConversion"/>
  </si>
  <si>
    <t>A la artillería</t>
    <phoneticPr fontId="25" type="noConversion"/>
  </si>
  <si>
    <t>Al batallón "Florida"</t>
    <phoneticPr fontId="25" type="noConversion"/>
  </si>
  <si>
    <t>Al batallón "24 de Abril"</t>
    <phoneticPr fontId="25" type="noConversion"/>
  </si>
  <si>
    <t>Al batallón "Voluntarios de la Patria"</t>
    <phoneticPr fontId="25" type="noConversion"/>
  </si>
  <si>
    <t>Al batallón Voluntarios de la Libertad</t>
    <phoneticPr fontId="25" type="noConversion"/>
  </si>
  <si>
    <t>Al batallón de Nueva creación ("Independencia")</t>
    <phoneticPr fontId="25" type="noConversion"/>
  </si>
  <si>
    <t>Totales</t>
    <phoneticPr fontId="25" type="noConversion"/>
  </si>
  <si>
    <t>Raciones por orden del gobierno</t>
    <phoneticPr fontId="25" type="noConversion"/>
  </si>
  <si>
    <t>Proporción Civiles</t>
    <phoneticPr fontId="25" type="noConversion"/>
  </si>
  <si>
    <t>Estado numérico Legión Italiana (15/04/1845)</t>
    <phoneticPr fontId="25" type="noConversion"/>
  </si>
  <si>
    <t>Coronel</t>
    <phoneticPr fontId="25" type="noConversion"/>
  </si>
  <si>
    <t>Teniente Coronel</t>
    <phoneticPr fontId="25" type="noConversion"/>
  </si>
  <si>
    <t>Teniente Mayor</t>
    <phoneticPr fontId="25" type="noConversion"/>
  </si>
  <si>
    <t>Capitanes</t>
    <phoneticPr fontId="25" type="noConversion"/>
  </si>
  <si>
    <t>Tenientes</t>
    <phoneticPr fontId="25" type="noConversion"/>
  </si>
  <si>
    <t>Subtenientes</t>
    <phoneticPr fontId="25" type="noConversion"/>
  </si>
  <si>
    <t>Comisarios</t>
    <phoneticPr fontId="25" type="noConversion"/>
  </si>
  <si>
    <t>Gregorio Conde</t>
    <phoneticPr fontId="25" type="noConversion"/>
  </si>
  <si>
    <t>Batallón Libertad</t>
    <phoneticPr fontId="25" type="noConversion"/>
  </si>
  <si>
    <t>Teniente Coronel Matías Rivero</t>
    <phoneticPr fontId="25" type="noConversion"/>
  </si>
  <si>
    <t>Legión Argentina</t>
    <phoneticPr fontId="25" type="noConversion"/>
  </si>
  <si>
    <t>Estado de fuerza del Ejército de la Guarnición de Montevideo (10/5/1865)</t>
  </si>
  <si>
    <t>Médicos</t>
    <phoneticPr fontId="25" type="noConversion"/>
  </si>
  <si>
    <t>Músicos</t>
    <phoneticPr fontId="25" type="noConversion"/>
  </si>
  <si>
    <t>Sargentos 1º</t>
    <phoneticPr fontId="25" type="noConversion"/>
  </si>
  <si>
    <t>Sargentos 2º</t>
    <phoneticPr fontId="25" type="noConversion"/>
  </si>
  <si>
    <t>Furrieres</t>
    <phoneticPr fontId="25" type="noConversion"/>
  </si>
  <si>
    <t>Francisco Hordeñana</t>
    <phoneticPr fontId="25" type="noConversion"/>
  </si>
  <si>
    <t>DIVISIÓN ORIENTAL EN EL PARGUAY (1870)</t>
  </si>
  <si>
    <t>PLANA MAYOR:</t>
  </si>
  <si>
    <t>Sargento mayor</t>
  </si>
  <si>
    <t>Ayudantes de cirujano</t>
    <phoneticPr fontId="25" type="noConversion"/>
  </si>
  <si>
    <t>Tropa</t>
    <phoneticPr fontId="25" type="noConversion"/>
  </si>
  <si>
    <t>Total</t>
    <phoneticPr fontId="25" type="noConversion"/>
  </si>
  <si>
    <t>Granaderos del Capitán Ricoeur</t>
    <phoneticPr fontId="25" type="noConversion"/>
  </si>
  <si>
    <t>1ª Comp.- Lametz</t>
    <phoneticPr fontId="25" type="noConversion"/>
  </si>
  <si>
    <t>Fortaleza del Cerro</t>
  </si>
  <si>
    <t>Compañía de Emigrados Italianos</t>
    <phoneticPr fontId="25" type="noConversion"/>
  </si>
  <si>
    <t xml:space="preserve">Reparto de la Comandancia, </t>
  </si>
  <si>
    <t>Segunda Legión de Voluntarios Nacionales (Voluntarios Franceses)</t>
    <phoneticPr fontId="25" type="noConversion"/>
  </si>
  <si>
    <t>Regimiento de Cazadores Vascos</t>
    <phoneticPr fontId="25" type="noConversion"/>
  </si>
  <si>
    <t>Legión Italiana</t>
    <phoneticPr fontId="25" type="noConversion"/>
  </si>
  <si>
    <t>Totales</t>
    <phoneticPr fontId="25" type="noConversion"/>
  </si>
  <si>
    <t>Ten. Coronel</t>
  </si>
  <si>
    <t>Sarg. Mayores</t>
  </si>
  <si>
    <t>Capits.</t>
  </si>
  <si>
    <t>Ayuds. mayores</t>
  </si>
  <si>
    <t>Tenient.s 1º</t>
  </si>
  <si>
    <t>Tenient.s 2º</t>
  </si>
  <si>
    <t>Efectivos de la Legión Francesa, 10/5/1843</t>
    <phoneticPr fontId="25" type="noConversion"/>
  </si>
  <si>
    <t>Estado mayor</t>
    <phoneticPr fontId="25" type="noConversion"/>
  </si>
  <si>
    <t>Artillería</t>
    <phoneticPr fontId="25" type="noConversion"/>
  </si>
  <si>
    <t>Batterie Dousseau</t>
    <phoneticPr fontId="25" type="noConversion"/>
  </si>
  <si>
    <t>Compañía Auxiliar Alazard</t>
    <phoneticPr fontId="25" type="noConversion"/>
  </si>
  <si>
    <t>1er batallón</t>
    <phoneticPr fontId="25" type="noConversion"/>
  </si>
  <si>
    <t>Coronel César Díaz</t>
    <phoneticPr fontId="25" type="noConversion"/>
  </si>
  <si>
    <t>Coronel Julián Martínez</t>
    <phoneticPr fontId="25" type="noConversion"/>
  </si>
  <si>
    <t>Guerrilla Gloria o Muerte</t>
    <phoneticPr fontId="25" type="noConversion"/>
  </si>
  <si>
    <t>Cap. Samuel Benstead</t>
    <phoneticPr fontId="25" type="noConversion"/>
  </si>
  <si>
    <t>Coronel Ramón Latorre</t>
    <phoneticPr fontId="25" type="noConversion"/>
  </si>
  <si>
    <t>Oficiales</t>
    <phoneticPr fontId="25" type="noConversion"/>
  </si>
  <si>
    <t>Tropas</t>
    <phoneticPr fontId="25" type="noConversion"/>
  </si>
  <si>
    <t>Familias</t>
    <phoneticPr fontId="25" type="noConversion"/>
  </si>
  <si>
    <r>
      <t xml:space="preserve">Fuente Saldías,Adolfo, </t>
    </r>
    <r>
      <rPr>
        <i/>
        <sz val="10"/>
        <rFont val="Verdana"/>
      </rPr>
      <t>Historia de la Confederación Argentina, Tomo II</t>
    </r>
    <r>
      <rPr>
        <sz val="10"/>
        <rFont val="Verdana"/>
      </rPr>
      <t>, Buenos Aires, EUDEBA, 1968,  , nota  al pie Nº17, pp.15-16. "He aquí el estado de las fuerzas activas y pasivas en la plaza de Montevideo en los primeros meses de 1845.Él se aproxima al que dio el Archivo Americano y lo he consultado con varios oficiales de la defensa de Montevideo", p.15.</t>
    </r>
    <phoneticPr fontId="25" type="noConversion"/>
  </si>
  <si>
    <r>
      <t xml:space="preserve">Fuente: </t>
    </r>
    <r>
      <rPr>
        <sz val="10"/>
        <rFont val="Verdana"/>
      </rPr>
      <t xml:space="preserve">DÍAZ, César, </t>
    </r>
    <r>
      <rPr>
        <i/>
        <sz val="11"/>
        <rFont val="Calibri"/>
      </rPr>
      <t>Memorias del Gral. César Díaz</t>
    </r>
    <r>
      <rPr>
        <sz val="10"/>
        <rFont val="Verdana"/>
      </rPr>
      <t>. Montevideo, Biblioteca Artigas, Vol. 129, 1968, p.81.</t>
    </r>
    <phoneticPr fontId="25" type="noConversion"/>
  </si>
  <si>
    <t>Total</t>
    <phoneticPr fontId="25" type="noConversion"/>
  </si>
  <si>
    <r>
      <t xml:space="preserve">Fuente: </t>
    </r>
    <r>
      <rPr>
        <sz val="11"/>
        <color indexed="8"/>
        <rFont val="Calibri"/>
      </rPr>
      <t xml:space="preserve">"Presupuesto General de gastos. Año 1870": "División Oriental en el Paraguay", (Planillas 17 a 20) en República Oriental del Uruguay, </t>
    </r>
    <r>
      <rPr>
        <i/>
        <sz val="11"/>
        <color indexed="8"/>
        <rFont val="Calibri"/>
      </rPr>
      <t>Compilación de Leyes y Decretos. Tomo VIII, 1869-1872.</t>
    </r>
    <r>
      <rPr>
        <sz val="11"/>
        <color indexed="8"/>
        <rFont val="Calibri"/>
      </rPr>
      <t xml:space="preserve"> Montevideo, 1930, pp.115-118. </t>
    </r>
    <phoneticPr fontId="25" type="noConversion"/>
  </si>
  <si>
    <t>Jefes</t>
    <phoneticPr fontId="25" type="noConversion"/>
  </si>
  <si>
    <t>Oficiales</t>
    <phoneticPr fontId="25" type="noConversion"/>
  </si>
  <si>
    <t>Tropa</t>
    <phoneticPr fontId="25" type="noConversion"/>
  </si>
  <si>
    <t>5ª Comp. Elizondo</t>
    <phoneticPr fontId="25" type="noConversion"/>
  </si>
  <si>
    <t>6ªComp.  Meahu</t>
    <phoneticPr fontId="25" type="noConversion"/>
  </si>
  <si>
    <t>Sapeurs Gielis</t>
    <phoneticPr fontId="25" type="noConversion"/>
  </si>
  <si>
    <r>
      <t>Fuente:</t>
    </r>
    <r>
      <rPr>
        <sz val="10"/>
        <rFont val="Verdana"/>
      </rPr>
      <t xml:space="preserve"> "Presupuesto general de Gastos. Año 1869": "División Oriental en el Paraguay", en República Oriental del Uruguay, </t>
    </r>
    <r>
      <rPr>
        <i/>
        <sz val="10"/>
        <rFont val="Verdana"/>
      </rPr>
      <t>Compilación de Leyes y Decretos. Tomo VII, 1867-1868</t>
    </r>
    <r>
      <rPr>
        <sz val="10"/>
        <rFont val="Verdana"/>
      </rPr>
      <t>, Montevideo, 1930, pp. 532-534.</t>
    </r>
    <phoneticPr fontId="25" type="noConversion"/>
  </si>
  <si>
    <r>
      <t>Fuente</t>
    </r>
    <r>
      <rPr>
        <sz val="10"/>
        <rFont val="Verdana"/>
      </rPr>
      <t xml:space="preserve">: Mapa general de la fuerza armada de la República Oriental del Uruguay, según la revista de 15 de enero de 1838. a saber:" </t>
    </r>
    <r>
      <rPr>
        <i/>
        <sz val="10"/>
        <rFont val="Verdana"/>
      </rPr>
      <t>Actas de la H. Camara de Representante</t>
    </r>
    <r>
      <rPr>
        <sz val="10"/>
        <rFont val="Verdana"/>
      </rPr>
      <t>s. Montevideo, .p.325</t>
    </r>
    <phoneticPr fontId="25" type="noConversion"/>
  </si>
  <si>
    <r>
      <t>Fuente:</t>
    </r>
    <r>
      <rPr>
        <sz val="10"/>
        <rFont val="Verdana"/>
      </rPr>
      <t xml:space="preserve"> Mapa general de la fuerza armada de la República Oriental del Uruguay, según la revista de 15 de enero de 1838. a saber:" en A</t>
    </r>
    <r>
      <rPr>
        <i/>
        <sz val="10"/>
        <rFont val="Verdana"/>
      </rPr>
      <t>ctas de la H. Camara de Representantes</t>
    </r>
    <r>
      <rPr>
        <sz val="10"/>
        <rFont val="Verdana"/>
      </rPr>
      <t>. Montevideo, ,</t>
    </r>
    <phoneticPr fontId="25" type="noConversion"/>
  </si>
  <si>
    <t>Fuerza del Ejército en la Capital y Extramuros (15/1/1838)</t>
    <phoneticPr fontId="25" type="noConversion"/>
  </si>
  <si>
    <t>Fuerza del Ejército en campaña á las órdenes del Excmo señor Presidente de la República (15/1/1838)</t>
    <phoneticPr fontId="25" type="noConversion"/>
  </si>
  <si>
    <t>Fuerza del 3er cuerpo del Ejército existente en Paysandú (15/1/1838)</t>
    <phoneticPr fontId="25" type="noConversion"/>
  </si>
  <si>
    <t>Piquete de policía de los Departamentos (15/1/1838)</t>
    <phoneticPr fontId="25" type="noConversion"/>
  </si>
  <si>
    <t>Joseph Iturrioz</t>
    <phoneticPr fontId="25" type="noConversion"/>
  </si>
  <si>
    <t>7 oficales y sub-oficiales</t>
    <phoneticPr fontId="25" type="noConversion"/>
  </si>
  <si>
    <t>19 soldados</t>
    <phoneticPr fontId="25" type="noConversion"/>
  </si>
  <si>
    <r>
      <t>Fuente</t>
    </r>
    <r>
      <rPr>
        <sz val="10"/>
        <rFont val="Verdana"/>
      </rPr>
      <t xml:space="preserve">:«Ejército aliado de Vanguardia. Brigada de la Infantería Oriental. Estado que manifiesta la fuerza efectiva ausente y presente que tienen los cuerpos que lo componen hoy dia de la fecha. Campamento frente al Paso de los Libres, 26 de septiembre de 1865» en PALLEJA, León de, </t>
    </r>
    <r>
      <rPr>
        <i/>
        <sz val="10"/>
        <rFont val="Verdana"/>
      </rPr>
      <t>Diario de la campaña de las fuerzas aliadas contra el Paraguay, Tomo I</t>
    </r>
    <r>
      <rPr>
        <sz val="10"/>
        <rFont val="Verdana"/>
      </rPr>
      <t>, Montevideo, Biblioteca Artigas-Clásicos Uruguayos, Vol.29, 1960 p. 170.</t>
    </r>
    <phoneticPr fontId="25" type="noConversion"/>
  </si>
  <si>
    <t>Totales</t>
    <phoneticPr fontId="25" type="noConversion"/>
  </si>
  <si>
    <t>Total</t>
    <phoneticPr fontId="25" type="noConversion"/>
  </si>
  <si>
    <t>Soldados</t>
    <phoneticPr fontId="25" type="noConversion"/>
  </si>
  <si>
    <t>Legión Argentina</t>
    <phoneticPr fontId="25" type="noConversion"/>
  </si>
  <si>
    <t>División Flores (Cerro)</t>
    <phoneticPr fontId="25" type="noConversion"/>
  </si>
  <si>
    <t>Batallon Extramuros</t>
    <phoneticPr fontId="25" type="noConversion"/>
  </si>
  <si>
    <t>1 Batallón Legión Francesa</t>
    <phoneticPr fontId="25" type="noConversion"/>
  </si>
  <si>
    <t>Brigadier General</t>
  </si>
  <si>
    <t>Coroneles</t>
  </si>
  <si>
    <t>Subtenientes</t>
  </si>
  <si>
    <t>Sedentarios</t>
    <phoneticPr fontId="25" type="noConversion"/>
  </si>
  <si>
    <t>1ª Comp. Pouillau</t>
    <phoneticPr fontId="25" type="noConversion"/>
  </si>
  <si>
    <t>2ª Comp. Bocciardy</t>
    <phoneticPr fontId="25" type="noConversion"/>
  </si>
  <si>
    <t>3ª Comp. Latour</t>
    <phoneticPr fontId="25" type="noConversion"/>
  </si>
  <si>
    <t>Arsenal Jouven</t>
    <phoneticPr fontId="25" type="noConversion"/>
  </si>
  <si>
    <t>Total:</t>
    <phoneticPr fontId="25" type="noConversion"/>
  </si>
  <si>
    <t>1º Batallón de Infantería de Guardias Nacionales</t>
    <phoneticPr fontId="25" type="noConversion"/>
  </si>
  <si>
    <t>Primer Batallón del Regimiento de la Guardia Nacional</t>
  </si>
  <si>
    <t>Segundo Batallón del Regimiento de la Guardia Nacional</t>
  </si>
  <si>
    <t>Escuadrón de Artillería Ligera</t>
  </si>
  <si>
    <t>Batallón de Artillería de la Plaza</t>
  </si>
  <si>
    <t>Cuerpo de Oficiales</t>
  </si>
  <si>
    <t>15/12/1847</t>
    <phoneticPr fontId="25" type="noConversion"/>
  </si>
  <si>
    <t>Compañía de voluntarios franceses de Colonia</t>
    <phoneticPr fontId="25" type="noConversion"/>
  </si>
  <si>
    <t>Capitán</t>
    <phoneticPr fontId="25" type="noConversion"/>
  </si>
  <si>
    <t>George Isnard</t>
    <phoneticPr fontId="25" type="noConversion"/>
  </si>
  <si>
    <t>16 oficiales y sub-oficiales</t>
    <phoneticPr fontId="25" type="noConversion"/>
  </si>
  <si>
    <t>42 efectivos</t>
    <phoneticPr fontId="25" type="noConversion"/>
  </si>
  <si>
    <r>
      <t>Fuente:</t>
    </r>
    <r>
      <rPr>
        <sz val="10"/>
        <rFont val="Verdana"/>
      </rPr>
      <t xml:space="preserve"> TORTEROLO, Leogado M.</t>
    </r>
    <r>
      <rPr>
        <i/>
        <sz val="10"/>
        <rFont val="Verdana"/>
      </rPr>
      <t>, La Légion Française a Montevideo</t>
    </r>
    <r>
      <rPr>
        <sz val="10"/>
        <rFont val="Verdana"/>
      </rPr>
      <t>. Montevideo, Imprenta del Estado Mayor del Ejército, 1921, pp. LII-LIII</t>
    </r>
    <phoneticPr fontId="25" type="noConversion"/>
  </si>
  <si>
    <r>
      <t>Fuente</t>
    </r>
    <r>
      <rPr>
        <sz val="10"/>
        <rFont val="Verdana"/>
      </rPr>
      <t>: Archivo General de la Nación, Fondo-Guerra y Marina, Caja 1349, Nota del 22/12/1843</t>
    </r>
    <phoneticPr fontId="25" type="noConversion"/>
  </si>
  <si>
    <t>Raciones diarias de los cuerpos del ejército y legiones auxiliares (julio de 1851)</t>
    <phoneticPr fontId="25" type="noConversion"/>
  </si>
  <si>
    <t>Tropa</t>
    <phoneticPr fontId="25" type="noConversion"/>
  </si>
  <si>
    <t>Batallón Resistencia</t>
  </si>
  <si>
    <t>Batallón de Voltijeros</t>
    <phoneticPr fontId="25" type="noConversion"/>
  </si>
  <si>
    <t xml:space="preserve">Batallón de Guardia Oriental, </t>
  </si>
  <si>
    <t>Total</t>
    <phoneticPr fontId="25" type="noConversion"/>
  </si>
  <si>
    <t xml:space="preserve"> Estado de fuerza de la guarnición de Montevideo (febrero de 1843)</t>
    <phoneticPr fontId="25" type="noConversion"/>
  </si>
  <si>
    <t xml:space="preserve"> Estado de fuerzas de la guarnición de Montevideo, febrero-octubre de 1843</t>
    <phoneticPr fontId="25" type="noConversion"/>
  </si>
  <si>
    <t xml:space="preserve"> Estado de fuerza de la guarnición de Montevideo, 10/02/1843</t>
    <phoneticPr fontId="25" type="noConversion"/>
  </si>
  <si>
    <r>
      <t>Fuente</t>
    </r>
    <r>
      <rPr>
        <sz val="10"/>
        <rFont val="Verdana"/>
      </rPr>
      <t>:TORTEROLO, Leogado M.,</t>
    </r>
    <r>
      <rPr>
        <i/>
        <sz val="10"/>
        <rFont val="Verdana"/>
      </rPr>
      <t xml:space="preserve"> La Légion Française a Montevideo</t>
    </r>
    <r>
      <rPr>
        <sz val="10"/>
        <rFont val="Verdana"/>
      </rPr>
      <t>. Montevideo, Imprenta del Estado Mayor del Ejército, 1921, pp. XXXV-XXXVI. En el libro hay un error de suma, por lo que su total es de 2.571</t>
    </r>
    <phoneticPr fontId="25" type="noConversion"/>
  </si>
  <si>
    <t>Estado de fuerza del batallón de Cazadores Vascos, 1/8/1845</t>
    <phoneticPr fontId="25" type="noConversion"/>
  </si>
  <si>
    <t>Voltijeros Dulac</t>
    <phoneticPr fontId="25" type="noConversion"/>
  </si>
  <si>
    <t>3 Batallón</t>
    <phoneticPr fontId="25" type="noConversion"/>
  </si>
  <si>
    <t>Cazadores Vascos, 1ª Comp. Brie</t>
    <phoneticPr fontId="25" type="noConversion"/>
  </si>
  <si>
    <t>2ª Comp. Labadie</t>
    <phoneticPr fontId="25" type="noConversion"/>
  </si>
  <si>
    <t>3ª Comp. Oyenard</t>
    <phoneticPr fontId="25" type="noConversion"/>
  </si>
  <si>
    <t>4ª Comp. Cazota</t>
    <phoneticPr fontId="25" type="noConversion"/>
  </si>
  <si>
    <r>
      <t>Fuente</t>
    </r>
    <r>
      <rPr>
        <sz val="10"/>
        <rFont val="Verdana"/>
      </rPr>
      <t xml:space="preserve">:" Mapa general de la fuerza armada de la República Oriental del Uruguay, según la revista de 15 de enero de 1838. a saber:" en </t>
    </r>
    <r>
      <rPr>
        <i/>
        <sz val="10"/>
        <rFont val="Verdana"/>
      </rPr>
      <t>Actas de la H. Camara de Representantes</t>
    </r>
    <r>
      <rPr>
        <sz val="10"/>
        <rFont val="Verdana"/>
      </rPr>
      <t>. Montevideo,,. p.325</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</si>
</sst>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0"/>
      <name val="Verdana"/>
    </font>
    <font>
      <i/>
      <sz val="10"/>
      <name val="Verdana"/>
    </font>
    <font>
      <b/>
      <sz val="10"/>
      <name val="Verdana"/>
    </font>
    <font>
      <b/>
      <sz val="10"/>
      <name val="Verdana"/>
    </font>
    <font>
      <b/>
      <sz val="10"/>
      <name val="Verdana"/>
    </font>
    <font>
      <sz val="10"/>
      <name val="Verdana"/>
    </font>
    <font>
      <b/>
      <sz val="10"/>
      <name val="Verdana"/>
    </font>
    <font>
      <sz val="10"/>
      <name val="Verdana"/>
    </font>
    <font>
      <b/>
      <sz val="10"/>
      <name val="Verdana"/>
    </font>
    <font>
      <b/>
      <sz val="10"/>
      <name val="Verdana"/>
    </font>
    <font>
      <sz val="10"/>
      <name val="Verdana"/>
    </font>
    <font>
      <b/>
      <sz val="10"/>
      <name val="Verdana"/>
    </font>
    <font>
      <sz val="10"/>
      <name val="Verdana"/>
    </font>
    <font>
      <b/>
      <sz val="10"/>
      <name val="Verdana"/>
    </font>
    <font>
      <b/>
      <sz val="10"/>
      <name val="Verdana"/>
    </font>
    <font>
      <b/>
      <sz val="10"/>
      <name val="Verdana"/>
    </font>
    <font>
      <b/>
      <sz val="10"/>
      <name val="Verdana"/>
    </font>
    <font>
      <b/>
      <sz val="10"/>
      <name val="Verdana"/>
    </font>
    <font>
      <sz val="10"/>
      <name val="Verdana"/>
    </font>
    <font>
      <b/>
      <sz val="10"/>
      <name val="Verdana"/>
    </font>
    <font>
      <b/>
      <sz val="10"/>
      <name val="Verdana"/>
    </font>
    <font>
      <b/>
      <sz val="10"/>
      <name val="Verdana"/>
    </font>
    <font>
      <b/>
      <sz val="10"/>
      <name val="Verdana"/>
    </font>
    <font>
      <b/>
      <sz val="10"/>
      <name val="Verdana"/>
    </font>
    <font>
      <b/>
      <sz val="10"/>
      <name val="Verdana"/>
    </font>
    <font>
      <sz val="8"/>
      <name val="Verdana"/>
    </font>
    <font>
      <sz val="9"/>
      <name val="Verdana"/>
    </font>
    <font>
      <sz val="12"/>
      <name val="Times New Roman"/>
    </font>
    <font>
      <b/>
      <sz val="12"/>
      <name val="Times New Roman"/>
    </font>
    <font>
      <sz val="11"/>
      <color indexed="8"/>
      <name val="Calibri"/>
    </font>
    <font>
      <b/>
      <sz val="11"/>
      <color indexed="8"/>
      <name val="Calibri"/>
    </font>
    <font>
      <sz val="11"/>
      <name val="Calibri"/>
    </font>
    <font>
      <b/>
      <sz val="11"/>
      <color indexed="8"/>
      <name val="Verdana"/>
    </font>
    <font>
      <sz val="10"/>
      <name val="Verdana"/>
    </font>
    <font>
      <i/>
      <sz val="12"/>
      <name val="Times New Roman"/>
    </font>
    <font>
      <i/>
      <sz val="11"/>
      <color indexed="8"/>
      <name val="Calibri"/>
    </font>
    <font>
      <b/>
      <sz val="12"/>
      <color indexed="8"/>
      <name val="Calibri"/>
    </font>
    <font>
      <i/>
      <sz val="11"/>
      <name val="Calibri"/>
    </font>
    <font>
      <b/>
      <sz val="9"/>
      <name val="Verdana"/>
    </font>
    <font>
      <i/>
      <sz val="9"/>
      <name val="Verdana"/>
    </font>
  </fonts>
  <fills count="4">
    <fill>
      <patternFill patternType="none"/>
    </fill>
    <fill>
      <patternFill patternType="gray125"/>
    </fill>
    <fill>
      <patternFill patternType="solid">
        <fgColor indexed="9"/>
        <bgColor indexed="64"/>
      </patternFill>
    </fill>
    <fill>
      <patternFill patternType="solid">
        <fgColor indexed="5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medium">
        <color indexed="64"/>
      </bottom>
      <diagonal/>
    </border>
    <border>
      <left/>
      <right style="medium">
        <color indexed="8"/>
      </right>
      <top style="medium">
        <color indexed="64"/>
      </top>
      <bottom style="medium">
        <color indexed="64"/>
      </bottom>
      <diagonal/>
    </border>
    <border>
      <left/>
      <right style="medium">
        <color indexed="8"/>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368">
    <xf numFmtId="0" fontId="0" fillId="0" borderId="0" xfId="0"/>
    <xf numFmtId="3" fontId="0" fillId="0" borderId="0" xfId="0" applyNumberFormat="1"/>
    <xf numFmtId="0" fontId="0" fillId="0" borderId="1" xfId="0" applyBorder="1"/>
    <xf numFmtId="0" fontId="0" fillId="0" borderId="1" xfId="0" applyBorder="1" applyAlignment="1">
      <alignment horizontal="center"/>
    </xf>
    <xf numFmtId="0" fontId="0" fillId="0" borderId="2" xfId="0" applyBorder="1"/>
    <xf numFmtId="0" fontId="0" fillId="0" borderId="3" xfId="0" applyBorder="1" applyAlignment="1">
      <alignment horizontal="center"/>
    </xf>
    <xf numFmtId="0" fontId="0" fillId="0" borderId="10" xfId="0" applyBorder="1"/>
    <xf numFmtId="0" fontId="0" fillId="0" borderId="11" xfId="0" applyBorder="1" applyAlignment="1">
      <alignment horizontal="center"/>
    </xf>
    <xf numFmtId="0" fontId="0" fillId="0" borderId="12" xfId="0" applyBorder="1" applyAlignment="1">
      <alignment horizontal="center"/>
    </xf>
    <xf numFmtId="0" fontId="23" fillId="0" borderId="7" xfId="0" applyFont="1" applyBorder="1"/>
    <xf numFmtId="3" fontId="23" fillId="0" borderId="8" xfId="0" applyNumberFormat="1" applyFont="1" applyBorder="1" applyAlignment="1">
      <alignment horizontal="center"/>
    </xf>
    <xf numFmtId="0" fontId="23" fillId="0" borderId="8" xfId="0" applyFont="1" applyBorder="1" applyAlignment="1">
      <alignment horizontal="center"/>
    </xf>
    <xf numFmtId="0" fontId="23" fillId="0" borderId="9" xfId="0" applyFont="1" applyBorder="1" applyAlignment="1">
      <alignment horizontal="center"/>
    </xf>
    <xf numFmtId="0" fontId="23" fillId="0" borderId="16" xfId="0" applyFont="1" applyBorder="1"/>
    <xf numFmtId="0" fontId="23" fillId="0" borderId="17" xfId="0" applyFont="1" applyBorder="1" applyAlignment="1">
      <alignment horizontal="center"/>
    </xf>
    <xf numFmtId="0" fontId="23" fillId="0" borderId="18" xfId="0" applyFont="1" applyBorder="1" applyAlignment="1">
      <alignment horizontal="center"/>
    </xf>
    <xf numFmtId="0" fontId="0" fillId="0" borderId="1" xfId="0" applyFill="1" applyBorder="1"/>
    <xf numFmtId="0" fontId="0" fillId="0" borderId="11" xfId="0" applyBorder="1"/>
    <xf numFmtId="0" fontId="0" fillId="0" borderId="3" xfId="0" applyBorder="1"/>
    <xf numFmtId="0" fontId="0" fillId="0" borderId="2" xfId="0" applyFill="1" applyBorder="1"/>
    <xf numFmtId="0" fontId="0" fillId="0" borderId="3" xfId="0" applyFill="1" applyBorder="1"/>
    <xf numFmtId="0" fontId="24" fillId="0" borderId="2" xfId="0" applyFont="1" applyBorder="1"/>
    <xf numFmtId="0" fontId="24" fillId="0" borderId="3" xfId="0" applyFont="1" applyBorder="1" applyAlignment="1">
      <alignment horizontal="center"/>
    </xf>
    <xf numFmtId="3" fontId="24" fillId="0" borderId="3" xfId="0" applyNumberFormat="1" applyFont="1" applyBorder="1" applyAlignment="1">
      <alignment horizontal="center"/>
    </xf>
    <xf numFmtId="0" fontId="23" fillId="0" borderId="25" xfId="0" applyFont="1" applyFill="1" applyBorder="1"/>
    <xf numFmtId="0" fontId="23" fillId="0" borderId="19" xfId="0" applyFont="1" applyBorder="1"/>
    <xf numFmtId="0" fontId="0" fillId="0" borderId="30" xfId="0" applyBorder="1"/>
    <xf numFmtId="0" fontId="0" fillId="0" borderId="36" xfId="0" applyBorder="1"/>
    <xf numFmtId="0" fontId="0" fillId="0" borderId="31" xfId="0" applyBorder="1"/>
    <xf numFmtId="0" fontId="0" fillId="0" borderId="33" xfId="0" applyBorder="1"/>
    <xf numFmtId="0" fontId="0" fillId="0" borderId="32" xfId="0" applyBorder="1"/>
    <xf numFmtId="0" fontId="23" fillId="0" borderId="32" xfId="0" applyFont="1" applyBorder="1"/>
    <xf numFmtId="0" fontId="23" fillId="0" borderId="35" xfId="0" applyFont="1" applyBorder="1"/>
    <xf numFmtId="0" fontId="0" fillId="0" borderId="34" xfId="0" applyBorder="1" applyAlignment="1">
      <alignment textRotation="90"/>
    </xf>
    <xf numFmtId="0" fontId="0" fillId="0" borderId="29" xfId="0" applyBorder="1" applyAlignment="1">
      <alignment textRotation="90"/>
    </xf>
    <xf numFmtId="0" fontId="23" fillId="0" borderId="34" xfId="0" applyFont="1" applyBorder="1" applyAlignment="1">
      <alignment horizontal="center"/>
    </xf>
    <xf numFmtId="0" fontId="23" fillId="0" borderId="37" xfId="0" applyFont="1" applyFill="1" applyBorder="1" applyAlignment="1">
      <alignment textRotation="90"/>
    </xf>
    <xf numFmtId="0" fontId="0" fillId="0" borderId="37" xfId="0" applyBorder="1" applyAlignment="1">
      <alignment horizontal="center"/>
    </xf>
    <xf numFmtId="0" fontId="0" fillId="0" borderId="0" xfId="0" applyBorder="1" applyAlignment="1">
      <alignment horizontal="center"/>
    </xf>
    <xf numFmtId="0" fontId="0" fillId="0" borderId="26" xfId="0" applyBorder="1" applyAlignment="1">
      <alignment horizontal="center"/>
    </xf>
    <xf numFmtId="0" fontId="0" fillId="0" borderId="0" xfId="0" applyFill="1" applyBorder="1" applyAlignment="1">
      <alignment horizontal="center"/>
    </xf>
    <xf numFmtId="0" fontId="0" fillId="0" borderId="27" xfId="0" applyBorder="1" applyAlignment="1">
      <alignment horizontal="center"/>
    </xf>
    <xf numFmtId="0" fontId="23" fillId="0" borderId="38" xfId="0" applyFont="1" applyBorder="1"/>
    <xf numFmtId="0" fontId="23" fillId="0" borderId="39" xfId="0" applyFont="1" applyFill="1" applyBorder="1" applyAlignment="1">
      <alignment horizontal="center"/>
    </xf>
    <xf numFmtId="0" fontId="23" fillId="0" borderId="37" xfId="0" applyFont="1" applyBorder="1" applyAlignment="1">
      <alignment horizontal="center"/>
    </xf>
    <xf numFmtId="0" fontId="23" fillId="0" borderId="37" xfId="0" applyFont="1" applyFill="1" applyBorder="1" applyAlignment="1">
      <alignment horizontal="center"/>
    </xf>
    <xf numFmtId="0" fontId="0" fillId="0" borderId="28" xfId="0" applyBorder="1" applyAlignment="1">
      <alignment horizontal="center" textRotation="90"/>
    </xf>
    <xf numFmtId="0" fontId="0" fillId="0" borderId="4" xfId="0" applyBorder="1"/>
    <xf numFmtId="0" fontId="0" fillId="0" borderId="6" xfId="0" applyBorder="1" applyAlignment="1">
      <alignment horizontal="center"/>
    </xf>
    <xf numFmtId="3" fontId="23" fillId="0" borderId="9" xfId="0" applyNumberFormat="1" applyFont="1" applyBorder="1" applyAlignment="1">
      <alignment horizontal="center"/>
    </xf>
    <xf numFmtId="0" fontId="27" fillId="0" borderId="0" xfId="0" applyFont="1"/>
    <xf numFmtId="3" fontId="0" fillId="0" borderId="3" xfId="0" applyNumberFormat="1" applyBorder="1" applyAlignment="1">
      <alignment horizontal="center"/>
    </xf>
    <xf numFmtId="0" fontId="22" fillId="0" borderId="2" xfId="0" applyFont="1" applyBorder="1"/>
    <xf numFmtId="3" fontId="22" fillId="0" borderId="3" xfId="0" applyNumberFormat="1" applyFont="1" applyBorder="1" applyAlignment="1">
      <alignment horizontal="center"/>
    </xf>
    <xf numFmtId="9" fontId="22" fillId="0" borderId="3" xfId="0" applyNumberFormat="1" applyFont="1" applyBorder="1" applyAlignment="1">
      <alignment horizontal="center"/>
    </xf>
    <xf numFmtId="0" fontId="0" fillId="0" borderId="0" xfId="0" applyBorder="1"/>
    <xf numFmtId="0" fontId="27" fillId="0" borderId="2" xfId="0" applyFont="1" applyBorder="1"/>
    <xf numFmtId="0" fontId="27" fillId="0" borderId="2" xfId="0" applyFont="1" applyFill="1" applyBorder="1"/>
    <xf numFmtId="0" fontId="28" fillId="0" borderId="4" xfId="0" applyFont="1" applyBorder="1"/>
    <xf numFmtId="0" fontId="28" fillId="0" borderId="10" xfId="0" applyFont="1" applyBorder="1"/>
    <xf numFmtId="0" fontId="28" fillId="0" borderId="2" xfId="0" applyFont="1" applyBorder="1"/>
    <xf numFmtId="0" fontId="0" fillId="0" borderId="7" xfId="0" applyBorder="1"/>
    <xf numFmtId="0" fontId="20" fillId="0" borderId="9" xfId="0" applyFont="1" applyBorder="1"/>
    <xf numFmtId="0" fontId="30" fillId="0" borderId="5" xfId="0" applyFont="1" applyBorder="1"/>
    <xf numFmtId="0" fontId="30" fillId="0" borderId="6" xfId="0" applyFont="1" applyBorder="1"/>
    <xf numFmtId="0" fontId="30" fillId="0" borderId="2" xfId="0" applyFont="1" applyBorder="1"/>
    <xf numFmtId="0" fontId="30" fillId="0" borderId="1" xfId="0" applyFont="1" applyBorder="1"/>
    <xf numFmtId="0" fontId="30" fillId="0" borderId="3" xfId="0" applyFont="1" applyBorder="1"/>
    <xf numFmtId="0" fontId="0" fillId="2" borderId="1" xfId="0" applyFill="1" applyBorder="1"/>
    <xf numFmtId="0" fontId="31" fillId="0" borderId="3" xfId="0" applyFont="1" applyBorder="1" applyAlignment="1">
      <alignment horizontal="right"/>
    </xf>
    <xf numFmtId="0" fontId="30" fillId="0" borderId="3" xfId="0" applyFont="1" applyBorder="1" applyAlignment="1">
      <alignment horizontal="right"/>
    </xf>
    <xf numFmtId="0" fontId="0" fillId="0" borderId="8" xfId="0" applyBorder="1"/>
    <xf numFmtId="0" fontId="0" fillId="0" borderId="9" xfId="0" applyBorder="1"/>
    <xf numFmtId="0" fontId="0" fillId="0" borderId="1" xfId="0" applyFill="1" applyBorder="1" applyAlignment="1">
      <alignment horizontal="center"/>
    </xf>
    <xf numFmtId="0" fontId="0" fillId="0" borderId="8" xfId="0" applyBorder="1" applyAlignment="1">
      <alignment horizontal="center"/>
    </xf>
    <xf numFmtId="0" fontId="0" fillId="2" borderId="1" xfId="0" applyFill="1" applyBorder="1" applyAlignment="1">
      <alignment horizontal="center"/>
    </xf>
    <xf numFmtId="3" fontId="0" fillId="0" borderId="3" xfId="0" applyNumberFormat="1" applyBorder="1"/>
    <xf numFmtId="0" fontId="17" fillId="0" borderId="2" xfId="0" applyFont="1" applyFill="1" applyBorder="1"/>
    <xf numFmtId="0" fontId="18" fillId="0" borderId="2" xfId="0" applyFont="1" applyFill="1" applyBorder="1"/>
    <xf numFmtId="0" fontId="17" fillId="0" borderId="10" xfId="0" applyFont="1" applyFill="1" applyBorder="1"/>
    <xf numFmtId="0" fontId="17" fillId="0" borderId="2" xfId="0" applyFont="1" applyBorder="1"/>
    <xf numFmtId="0" fontId="0" fillId="0" borderId="47" xfId="0" applyBorder="1"/>
    <xf numFmtId="0" fontId="0" fillId="0" borderId="47" xfId="0" applyFill="1" applyBorder="1"/>
    <xf numFmtId="0" fontId="0" fillId="0" borderId="48" xfId="0" applyFill="1" applyBorder="1"/>
    <xf numFmtId="3" fontId="23" fillId="0" borderId="49" xfId="0" applyNumberFormat="1" applyFont="1" applyFill="1" applyBorder="1"/>
    <xf numFmtId="0" fontId="0" fillId="0" borderId="0" xfId="0"/>
    <xf numFmtId="0" fontId="22" fillId="0" borderId="6" xfId="0" applyFont="1" applyBorder="1" applyAlignment="1">
      <alignment horizontal="center"/>
    </xf>
    <xf numFmtId="0" fontId="0" fillId="0" borderId="3" xfId="0" applyBorder="1" applyAlignment="1">
      <alignment horizontal="center"/>
    </xf>
    <xf numFmtId="0" fontId="0" fillId="0" borderId="0" xfId="0"/>
    <xf numFmtId="0" fontId="0" fillId="0" borderId="3" xfId="0" applyBorder="1" applyAlignment="1">
      <alignment horizontal="center"/>
    </xf>
    <xf numFmtId="0" fontId="22" fillId="0" borderId="11" xfId="0" applyFont="1" applyBorder="1" applyAlignment="1">
      <alignment horizontal="center"/>
    </xf>
    <xf numFmtId="3" fontId="22" fillId="0" borderId="12" xfId="0" applyNumberFormat="1" applyFont="1" applyBorder="1" applyAlignment="1">
      <alignment horizontal="center"/>
    </xf>
    <xf numFmtId="0" fontId="22" fillId="0" borderId="5" xfId="0" applyFont="1" applyBorder="1" applyAlignment="1">
      <alignment horizontal="center"/>
    </xf>
    <xf numFmtId="0" fontId="14" fillId="0" borderId="0" xfId="0" applyFont="1" applyAlignment="1">
      <alignment horizontal="center"/>
    </xf>
    <xf numFmtId="0" fontId="14" fillId="0" borderId="1" xfId="0" applyFont="1" applyBorder="1" applyAlignment="1">
      <alignment textRotation="45"/>
    </xf>
    <xf numFmtId="0" fontId="14" fillId="0" borderId="3" xfId="0" applyFont="1" applyBorder="1" applyAlignment="1">
      <alignment horizontal="center"/>
    </xf>
    <xf numFmtId="0" fontId="14" fillId="0" borderId="7" xfId="0" applyFont="1" applyBorder="1"/>
    <xf numFmtId="0" fontId="14" fillId="0" borderId="8" xfId="0" applyFont="1" applyBorder="1" applyAlignment="1">
      <alignment horizontal="center"/>
    </xf>
    <xf numFmtId="0" fontId="14" fillId="0" borderId="9" xfId="0" applyFont="1" applyBorder="1" applyAlignment="1">
      <alignment horizontal="center"/>
    </xf>
    <xf numFmtId="0" fontId="0" fillId="0" borderId="0" xfId="0"/>
    <xf numFmtId="0" fontId="0" fillId="0" borderId="46" xfId="0" applyBorder="1" applyAlignment="1">
      <alignment horizontal="center"/>
    </xf>
    <xf numFmtId="0" fontId="21" fillId="0" borderId="4" xfId="0" applyFont="1" applyBorder="1" applyAlignment="1">
      <alignment horizontal="center"/>
    </xf>
    <xf numFmtId="0" fontId="0" fillId="0" borderId="3" xfId="0" applyBorder="1" applyAlignment="1">
      <alignment horizontal="center"/>
    </xf>
    <xf numFmtId="0" fontId="30" fillId="0" borderId="23" xfId="0" applyFont="1" applyBorder="1" applyAlignment="1">
      <alignment horizontal="center"/>
    </xf>
    <xf numFmtId="0" fontId="13" fillId="0" borderId="26" xfId="0" applyFont="1" applyBorder="1" applyAlignment="1">
      <alignment horizontal="center"/>
    </xf>
    <xf numFmtId="0" fontId="13" fillId="0" borderId="0" xfId="0" applyFont="1" applyBorder="1" applyAlignment="1">
      <alignment horizontal="center"/>
    </xf>
    <xf numFmtId="0" fontId="13" fillId="0" borderId="27" xfId="0" applyFont="1" applyBorder="1" applyAlignment="1">
      <alignment horizontal="center"/>
    </xf>
    <xf numFmtId="0" fontId="13" fillId="0" borderId="2" xfId="0" applyFont="1" applyBorder="1"/>
    <xf numFmtId="0" fontId="0" fillId="0" borderId="16" xfId="0" applyBorder="1"/>
    <xf numFmtId="0" fontId="0" fillId="0" borderId="17" xfId="0" applyBorder="1" applyAlignment="1">
      <alignment horizontal="center"/>
    </xf>
    <xf numFmtId="0" fontId="0" fillId="0" borderId="18" xfId="0" applyBorder="1" applyAlignment="1">
      <alignment horizontal="center"/>
    </xf>
    <xf numFmtId="0" fontId="13" fillId="0" borderId="4" xfId="0" applyFont="1" applyBorder="1"/>
    <xf numFmtId="0" fontId="13" fillId="0" borderId="5" xfId="0" applyFont="1" applyBorder="1" applyAlignment="1">
      <alignment horizontal="center"/>
    </xf>
    <xf numFmtId="0" fontId="13" fillId="0" borderId="6" xfId="0" applyFont="1" applyBorder="1" applyAlignment="1">
      <alignment horizontal="center"/>
    </xf>
    <xf numFmtId="0" fontId="13" fillId="0" borderId="1" xfId="0" applyFont="1" applyBorder="1" applyAlignment="1">
      <alignment horizontal="center"/>
    </xf>
    <xf numFmtId="3" fontId="13" fillId="0" borderId="3" xfId="0" applyNumberFormat="1" applyFont="1" applyBorder="1" applyAlignment="1">
      <alignment horizontal="center"/>
    </xf>
    <xf numFmtId="0" fontId="28" fillId="0" borderId="5" xfId="0" applyFont="1" applyBorder="1" applyAlignment="1">
      <alignment horizontal="center"/>
    </xf>
    <xf numFmtId="0" fontId="28" fillId="0" borderId="6" xfId="0" applyFont="1" applyBorder="1" applyAlignment="1">
      <alignment horizontal="center"/>
    </xf>
    <xf numFmtId="0" fontId="27" fillId="0" borderId="16" xfId="0" applyFont="1" applyBorder="1"/>
    <xf numFmtId="0" fontId="27" fillId="0" borderId="17" xfId="0" applyFont="1" applyBorder="1" applyAlignment="1">
      <alignment horizontal="center"/>
    </xf>
    <xf numFmtId="0" fontId="27" fillId="0" borderId="18" xfId="0" applyFont="1" applyBorder="1" applyAlignment="1">
      <alignment horizontal="center"/>
    </xf>
    <xf numFmtId="0" fontId="27" fillId="0" borderId="1" xfId="0" applyFont="1" applyBorder="1" applyAlignment="1">
      <alignment horizontal="center"/>
    </xf>
    <xf numFmtId="0" fontId="27" fillId="0" borderId="3" xfId="0" applyFont="1" applyBorder="1" applyAlignment="1">
      <alignment horizontal="center"/>
    </xf>
    <xf numFmtId="0" fontId="28" fillId="0" borderId="1" xfId="0" applyFont="1" applyBorder="1" applyAlignment="1">
      <alignment horizontal="center"/>
    </xf>
    <xf numFmtId="3" fontId="28" fillId="0" borderId="3" xfId="0" applyNumberFormat="1" applyFont="1" applyBorder="1" applyAlignment="1">
      <alignment horizontal="center"/>
    </xf>
    <xf numFmtId="0" fontId="27" fillId="0" borderId="0" xfId="0" applyFont="1" applyBorder="1" applyAlignment="1">
      <alignment horizontal="justify" vertical="justify"/>
    </xf>
    <xf numFmtId="0" fontId="0" fillId="0" borderId="0" xfId="0" applyBorder="1" applyAlignment="1">
      <alignment horizontal="justify" vertical="justify"/>
    </xf>
    <xf numFmtId="3" fontId="13" fillId="0" borderId="3" xfId="0" applyNumberFormat="1" applyFont="1" applyBorder="1" applyAlignment="1">
      <alignment horizontal="center"/>
    </xf>
    <xf numFmtId="0" fontId="13" fillId="0" borderId="0" xfId="0" applyFont="1" applyBorder="1" applyAlignment="1">
      <alignment horizontal="justify" vertical="justify"/>
    </xf>
    <xf numFmtId="0" fontId="13" fillId="0" borderId="2" xfId="0" applyFont="1" applyBorder="1" applyAlignment="1">
      <alignment horizontal="justify"/>
    </xf>
    <xf numFmtId="0" fontId="13" fillId="0" borderId="1" xfId="0" applyFont="1" applyBorder="1"/>
    <xf numFmtId="0" fontId="0" fillId="0" borderId="4" xfId="0" applyBorder="1" applyAlignment="1">
      <alignment horizontal="center"/>
    </xf>
    <xf numFmtId="0" fontId="13" fillId="0" borderId="2" xfId="0" applyFont="1" applyBorder="1" applyAlignment="1">
      <alignment horizontal="left"/>
    </xf>
    <xf numFmtId="0" fontId="13" fillId="0" borderId="3" xfId="0" applyFont="1" applyBorder="1" applyAlignment="1">
      <alignment horizontal="center"/>
    </xf>
    <xf numFmtId="0" fontId="0" fillId="0" borderId="2" xfId="0" applyBorder="1" applyAlignment="1">
      <alignment horizontal="left"/>
    </xf>
    <xf numFmtId="0" fontId="0" fillId="0" borderId="0" xfId="0"/>
    <xf numFmtId="0" fontId="11" fillId="0" borderId="4" xfId="0" applyFont="1" applyBorder="1"/>
    <xf numFmtId="0" fontId="0" fillId="0" borderId="5" xfId="0" applyBorder="1"/>
    <xf numFmtId="0" fontId="11" fillId="0" borderId="6" xfId="0" applyFont="1" applyBorder="1" applyAlignment="1">
      <alignment horizontal="center"/>
    </xf>
    <xf numFmtId="0" fontId="11" fillId="0" borderId="2" xfId="0" applyFont="1" applyBorder="1"/>
    <xf numFmtId="3" fontId="11" fillId="0" borderId="9" xfId="0" applyNumberFormat="1" applyFont="1" applyBorder="1" applyAlignment="1">
      <alignment horizontal="center"/>
    </xf>
    <xf numFmtId="0" fontId="0" fillId="0" borderId="17" xfId="0" applyBorder="1"/>
    <xf numFmtId="0" fontId="0" fillId="0" borderId="18" xfId="0" applyBorder="1"/>
    <xf numFmtId="0" fontId="11" fillId="0" borderId="1" xfId="0" applyFont="1" applyBorder="1"/>
    <xf numFmtId="0" fontId="11" fillId="0" borderId="3" xfId="0" applyFont="1" applyBorder="1"/>
    <xf numFmtId="0" fontId="11" fillId="0" borderId="1" xfId="0" applyFont="1" applyBorder="1" applyAlignment="1">
      <alignment horizontal="center"/>
    </xf>
    <xf numFmtId="0" fontId="0" fillId="0" borderId="47" xfId="0" applyBorder="1" applyAlignment="1">
      <alignment horizontal="center"/>
    </xf>
    <xf numFmtId="0" fontId="0" fillId="0" borderId="56" xfId="0" applyBorder="1" applyAlignment="1">
      <alignment horizontal="center"/>
    </xf>
    <xf numFmtId="0" fontId="0" fillId="0" borderId="6" xfId="0" applyBorder="1"/>
    <xf numFmtId="0" fontId="0" fillId="0" borderId="10" xfId="0" applyFill="1" applyBorder="1"/>
    <xf numFmtId="0" fontId="0" fillId="0" borderId="48" xfId="0" applyBorder="1" applyAlignment="1">
      <alignment horizontal="center"/>
    </xf>
    <xf numFmtId="0" fontId="0" fillId="0" borderId="12" xfId="0" applyBorder="1"/>
    <xf numFmtId="0" fontId="11" fillId="0" borderId="3" xfId="0" applyFont="1" applyBorder="1" applyAlignment="1">
      <alignment horizontal="center"/>
    </xf>
    <xf numFmtId="0" fontId="11" fillId="0" borderId="12" xfId="0" applyFont="1" applyBorder="1" applyAlignment="1">
      <alignment horizontal="center"/>
    </xf>
    <xf numFmtId="0" fontId="11" fillId="0" borderId="13" xfId="0" applyFont="1" applyFill="1" applyBorder="1"/>
    <xf numFmtId="0" fontId="0" fillId="0" borderId="14" xfId="0" applyBorder="1" applyAlignment="1">
      <alignment horizontal="center"/>
    </xf>
    <xf numFmtId="0" fontId="11" fillId="0" borderId="15" xfId="0" applyFont="1" applyBorder="1" applyAlignment="1">
      <alignment horizontal="center"/>
    </xf>
    <xf numFmtId="0" fontId="11" fillId="0" borderId="18" xfId="0" applyFont="1" applyBorder="1" applyAlignment="1">
      <alignment horizontal="center"/>
    </xf>
    <xf numFmtId="0" fontId="11" fillId="0" borderId="9" xfId="0" applyFont="1" applyBorder="1" applyAlignment="1">
      <alignment horizontal="center"/>
    </xf>
    <xf numFmtId="0" fontId="11" fillId="0" borderId="55" xfId="0" applyFont="1" applyBorder="1" applyAlignment="1">
      <alignment horizontal="center"/>
    </xf>
    <xf numFmtId="0" fontId="0" fillId="0" borderId="57" xfId="0" applyBorder="1" applyAlignment="1">
      <alignment horizontal="center"/>
    </xf>
    <xf numFmtId="0" fontId="0" fillId="0" borderId="25" xfId="0" applyBorder="1"/>
    <xf numFmtId="0" fontId="0" fillId="0" borderId="49" xfId="0" applyBorder="1" applyAlignment="1">
      <alignment horizontal="center"/>
    </xf>
    <xf numFmtId="0" fontId="11" fillId="0" borderId="58" xfId="0" applyFont="1" applyBorder="1" applyAlignment="1">
      <alignment horizontal="center"/>
    </xf>
    <xf numFmtId="0" fontId="0" fillId="0" borderId="20" xfId="0" applyBorder="1"/>
    <xf numFmtId="0" fontId="0" fillId="0" borderId="59" xfId="0" applyBorder="1" applyAlignment="1">
      <alignment horizontal="center"/>
    </xf>
    <xf numFmtId="0" fontId="11" fillId="0" borderId="22" xfId="0" applyFont="1" applyBorder="1" applyAlignment="1">
      <alignment horizontal="center"/>
    </xf>
    <xf numFmtId="0" fontId="0" fillId="0" borderId="20" xfId="0" applyFill="1" applyBorder="1"/>
    <xf numFmtId="0" fontId="29" fillId="0" borderId="23" xfId="0" applyFont="1" applyBorder="1"/>
    <xf numFmtId="0" fontId="11" fillId="0" borderId="33" xfId="0" applyFont="1" applyBorder="1" applyAlignment="1">
      <alignment horizontal="center"/>
    </xf>
    <xf numFmtId="0" fontId="11" fillId="0" borderId="32" xfId="0" applyFont="1" applyBorder="1" applyAlignment="1">
      <alignment horizontal="center"/>
    </xf>
    <xf numFmtId="0" fontId="30" fillId="0" borderId="62" xfId="0" applyFont="1" applyBorder="1" applyAlignment="1">
      <alignment horizontal="center"/>
    </xf>
    <xf numFmtId="0" fontId="36" fillId="0" borderId="62" xfId="0" applyFont="1" applyBorder="1"/>
    <xf numFmtId="0" fontId="11" fillId="0" borderId="63" xfId="0" applyFont="1" applyBorder="1" applyAlignment="1">
      <alignment horizontal="center"/>
    </xf>
    <xf numFmtId="0" fontId="29" fillId="0" borderId="62" xfId="0" applyFont="1" applyBorder="1"/>
    <xf numFmtId="0" fontId="29" fillId="0" borderId="60" xfId="0" applyFont="1" applyBorder="1"/>
    <xf numFmtId="0" fontId="30" fillId="0" borderId="60" xfId="0" applyFont="1" applyBorder="1" applyAlignment="1">
      <alignment horizontal="center"/>
    </xf>
    <xf numFmtId="0" fontId="17" fillId="0" borderId="3" xfId="0" applyFont="1" applyBorder="1" applyAlignment="1">
      <alignment horizontal="center"/>
    </xf>
    <xf numFmtId="0" fontId="11" fillId="0" borderId="2" xfId="0" applyFont="1" applyBorder="1" applyAlignment="1">
      <alignment horizontal="center"/>
    </xf>
    <xf numFmtId="0" fontId="11" fillId="0" borderId="47" xfId="0" applyFont="1" applyBorder="1" applyAlignment="1">
      <alignment horizontal="center"/>
    </xf>
    <xf numFmtId="0" fontId="24" fillId="0" borderId="10" xfId="0" applyFont="1" applyBorder="1"/>
    <xf numFmtId="3" fontId="24" fillId="0" borderId="12" xfId="0" applyNumberFormat="1" applyFont="1" applyBorder="1" applyAlignment="1">
      <alignment horizontal="center"/>
    </xf>
    <xf numFmtId="0" fontId="9" fillId="0" borderId="1" xfId="0" applyFont="1" applyBorder="1" applyAlignment="1">
      <alignment horizontal="center"/>
    </xf>
    <xf numFmtId="0" fontId="0" fillId="0" borderId="23" xfId="0" applyBorder="1"/>
    <xf numFmtId="0" fontId="9" fillId="0" borderId="10" xfId="0" applyFont="1" applyBorder="1"/>
    <xf numFmtId="0" fontId="9" fillId="0" borderId="3" xfId="0" applyFont="1" applyBorder="1" applyAlignment="1">
      <alignment horizontal="center"/>
    </xf>
    <xf numFmtId="0" fontId="0" fillId="0" borderId="0" xfId="0" applyAlignment="1">
      <alignment vertical="center"/>
    </xf>
    <xf numFmtId="0" fontId="10" fillId="0" borderId="3" xfId="0" applyFont="1" applyBorder="1" applyAlignment="1">
      <alignment horizontal="center"/>
    </xf>
    <xf numFmtId="0" fontId="9" fillId="0" borderId="12" xfId="0" applyFont="1" applyBorder="1" applyAlignment="1">
      <alignment horizontal="center"/>
    </xf>
    <xf numFmtId="0" fontId="9" fillId="0" borderId="7" xfId="0" applyFont="1" applyBorder="1"/>
    <xf numFmtId="0" fontId="9" fillId="0" borderId="2" xfId="0" applyFont="1" applyBorder="1"/>
    <xf numFmtId="0" fontId="9" fillId="0" borderId="9" xfId="0" applyFont="1" applyBorder="1" applyAlignment="1">
      <alignment horizontal="center"/>
    </xf>
    <xf numFmtId="0" fontId="9" fillId="0" borderId="25" xfId="0" applyFont="1" applyFill="1" applyBorder="1"/>
    <xf numFmtId="0" fontId="9" fillId="0" borderId="19" xfId="0" applyFont="1" applyFill="1" applyBorder="1" applyAlignment="1">
      <alignment horizontal="center"/>
    </xf>
    <xf numFmtId="0" fontId="9" fillId="0" borderId="58" xfId="0" applyFont="1" applyFill="1" applyBorder="1" applyAlignment="1">
      <alignment horizontal="center"/>
    </xf>
    <xf numFmtId="0" fontId="8" fillId="0" borderId="10" xfId="0" applyFont="1" applyBorder="1"/>
    <xf numFmtId="0" fontId="8" fillId="0" borderId="11" xfId="0" applyFont="1" applyBorder="1"/>
    <xf numFmtId="0" fontId="8" fillId="0" borderId="12" xfId="0" applyFont="1" applyBorder="1" applyAlignment="1">
      <alignment horizontal="center"/>
    </xf>
    <xf numFmtId="0" fontId="0" fillId="0" borderId="0" xfId="0"/>
    <xf numFmtId="0" fontId="6" fillId="0" borderId="10" xfId="0" applyFont="1" applyBorder="1"/>
    <xf numFmtId="3" fontId="6" fillId="0" borderId="12" xfId="0" applyNumberFormat="1" applyFont="1" applyBorder="1"/>
    <xf numFmtId="0" fontId="0" fillId="0" borderId="2"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center"/>
    </xf>
    <xf numFmtId="3" fontId="0" fillId="0" borderId="0" xfId="0" applyNumberFormat="1" applyBorder="1" applyAlignment="1">
      <alignment horizontal="center"/>
    </xf>
    <xf numFmtId="0" fontId="0" fillId="0" borderId="0" xfId="0" applyBorder="1" applyAlignment="1"/>
    <xf numFmtId="0" fontId="7" fillId="0" borderId="18" xfId="0" applyFont="1" applyBorder="1" applyAlignment="1">
      <alignment horizontal="center"/>
    </xf>
    <xf numFmtId="0" fontId="7" fillId="0" borderId="16"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22" fillId="0" borderId="10" xfId="0" applyFont="1" applyBorder="1"/>
    <xf numFmtId="9" fontId="22" fillId="0" borderId="12" xfId="0" applyNumberFormat="1" applyFont="1" applyBorder="1" applyAlignment="1">
      <alignment horizontal="center"/>
    </xf>
    <xf numFmtId="0" fontId="0" fillId="0" borderId="3" xfId="0" applyFill="1" applyBorder="1" applyAlignment="1">
      <alignment horizontal="center"/>
    </xf>
    <xf numFmtId="0" fontId="4" fillId="0" borderId="10" xfId="0" applyFont="1" applyBorder="1"/>
    <xf numFmtId="0" fontId="4" fillId="0" borderId="11" xfId="0" applyFont="1" applyBorder="1" applyAlignment="1">
      <alignment horizontal="center"/>
    </xf>
    <xf numFmtId="0" fontId="4" fillId="0" borderId="12" xfId="0" applyFont="1" applyFill="1" applyBorder="1" applyAlignment="1">
      <alignment horizontal="center"/>
    </xf>
    <xf numFmtId="0" fontId="4" fillId="0" borderId="16" xfId="0" applyFont="1" applyBorder="1"/>
    <xf numFmtId="0" fontId="4" fillId="0" borderId="17" xfId="0" applyFont="1" applyBorder="1"/>
    <xf numFmtId="0" fontId="4" fillId="0" borderId="18"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xf>
    <xf numFmtId="0" fontId="27" fillId="0" borderId="2" xfId="0" applyFont="1" applyBorder="1" applyAlignment="1">
      <alignment horizontal="justify"/>
    </xf>
    <xf numFmtId="3" fontId="0" fillId="0" borderId="1" xfId="0" applyNumberFormat="1" applyBorder="1" applyAlignment="1">
      <alignment horizontal="center"/>
    </xf>
    <xf numFmtId="0" fontId="28" fillId="0" borderId="10" xfId="0" applyFont="1" applyBorder="1" applyAlignment="1">
      <alignment horizontal="justify"/>
    </xf>
    <xf numFmtId="3" fontId="3" fillId="0" borderId="11" xfId="0" applyNumberFormat="1" applyFont="1" applyBorder="1" applyAlignment="1">
      <alignment horizontal="center"/>
    </xf>
    <xf numFmtId="3" fontId="3" fillId="0" borderId="12" xfId="0" applyNumberFormat="1" applyFont="1" applyBorder="1" applyAlignment="1">
      <alignment horizontal="center"/>
    </xf>
    <xf numFmtId="0" fontId="2" fillId="0" borderId="10" xfId="0" applyFont="1" applyBorder="1"/>
    <xf numFmtId="0" fontId="2" fillId="0" borderId="12" xfId="0" applyFont="1" applyBorder="1"/>
    <xf numFmtId="0" fontId="15" fillId="0" borderId="10" xfId="0" applyFont="1" applyBorder="1"/>
    <xf numFmtId="3" fontId="15" fillId="0" borderId="12" xfId="0" applyNumberFormat="1" applyFont="1" applyBorder="1"/>
    <xf numFmtId="0" fontId="0" fillId="0" borderId="0" xfId="0"/>
    <xf numFmtId="0" fontId="16" fillId="0" borderId="13" xfId="0" applyFont="1" applyBorder="1" applyAlignment="1">
      <alignment horizontal="center"/>
    </xf>
    <xf numFmtId="0" fontId="16" fillId="0" borderId="15" xfId="0" applyFont="1" applyBorder="1" applyAlignment="1">
      <alignment horizontal="center"/>
    </xf>
    <xf numFmtId="0" fontId="2" fillId="0" borderId="13" xfId="0" applyFont="1" applyBorder="1" applyAlignment="1">
      <alignment horizontal="justify" vertical="center"/>
    </xf>
    <xf numFmtId="0" fontId="0" fillId="0" borderId="15" xfId="0" applyBorder="1" applyAlignment="1">
      <alignment horizontal="justify" vertical="center"/>
    </xf>
    <xf numFmtId="0" fontId="15" fillId="0" borderId="13" xfId="0" applyFont="1" applyBorder="1" applyAlignment="1">
      <alignment horizontal="justify" vertical="justify"/>
    </xf>
    <xf numFmtId="0" fontId="0" fillId="0" borderId="15" xfId="0" applyBorder="1" applyAlignment="1">
      <alignment horizontal="justify" vertical="justify"/>
    </xf>
    <xf numFmtId="0" fontId="2" fillId="0" borderId="13" xfId="0" applyFont="1" applyFill="1" applyBorder="1" applyAlignment="1">
      <alignment horizontal="justify" vertical="center"/>
    </xf>
    <xf numFmtId="0" fontId="38" fillId="0" borderId="13" xfId="0" applyFont="1" applyFill="1" applyBorder="1" applyAlignment="1">
      <alignment horizontal="justify" vertical="justify"/>
    </xf>
    <xf numFmtId="0" fontId="26" fillId="0" borderId="15" xfId="0" applyFont="1" applyBorder="1" applyAlignment="1">
      <alignment horizontal="justify" vertical="justify"/>
    </xf>
    <xf numFmtId="0" fontId="23" fillId="0" borderId="13" xfId="0" applyFont="1" applyBorder="1" applyAlignment="1">
      <alignment horizontal="center"/>
    </xf>
    <xf numFmtId="0" fontId="23" fillId="0" borderId="15" xfId="0" applyFont="1" applyBorder="1" applyAlignment="1">
      <alignment horizontal="center"/>
    </xf>
    <xf numFmtId="0" fontId="17" fillId="0" borderId="3" xfId="0" applyFont="1" applyBorder="1" applyAlignment="1">
      <alignment horizontal="center" vertical="center"/>
    </xf>
    <xf numFmtId="3" fontId="17" fillId="0" borderId="3" xfId="0" applyNumberFormat="1" applyFont="1" applyBorder="1" applyAlignment="1">
      <alignment horizontal="center" vertical="center"/>
    </xf>
    <xf numFmtId="0" fontId="23" fillId="0" borderId="13" xfId="0" applyFont="1" applyBorder="1" applyAlignment="1">
      <alignment horizontal="justify" vertical="justify"/>
    </xf>
    <xf numFmtId="0" fontId="0" fillId="0" borderId="14" xfId="0" applyBorder="1" applyAlignment="1">
      <alignment horizontal="justify" vertical="justify"/>
    </xf>
    <xf numFmtId="0" fontId="0" fillId="0" borderId="15" xfId="0" applyBorder="1" applyAlignment="1"/>
    <xf numFmtId="0" fontId="23" fillId="0" borderId="40" xfId="0" applyFont="1" applyBorder="1" applyAlignment="1">
      <alignment horizontal="center"/>
    </xf>
    <xf numFmtId="0" fontId="0" fillId="0" borderId="44" xfId="0" applyBorder="1" applyAlignment="1">
      <alignment horizontal="center"/>
    </xf>
    <xf numFmtId="0" fontId="0" fillId="0" borderId="41" xfId="0" applyBorder="1" applyAlignment="1"/>
    <xf numFmtId="0" fontId="24" fillId="0" borderId="40" xfId="0" applyFont="1" applyBorder="1" applyAlignment="1">
      <alignment horizontal="center" vertical="center"/>
    </xf>
    <xf numFmtId="0" fontId="0" fillId="0" borderId="41" xfId="0" applyBorder="1" applyAlignment="1">
      <alignment horizontal="center" vertical="center"/>
    </xf>
    <xf numFmtId="0" fontId="24" fillId="0" borderId="20" xfId="0" applyFont="1" applyFill="1" applyBorder="1" applyAlignment="1"/>
    <xf numFmtId="0" fontId="0" fillId="0" borderId="22" xfId="0" applyBorder="1" applyAlignment="1"/>
    <xf numFmtId="0" fontId="32" fillId="0" borderId="40" xfId="0" applyFont="1" applyBorder="1" applyAlignment="1">
      <alignment horizontal="center"/>
    </xf>
    <xf numFmtId="0" fontId="33" fillId="0" borderId="44" xfId="0" applyFont="1" applyBorder="1" applyAlignment="1">
      <alignment horizontal="center"/>
    </xf>
    <xf numFmtId="0" fontId="33" fillId="0" borderId="45" xfId="0" applyFont="1" applyBorder="1" applyAlignment="1">
      <alignment horizontal="center"/>
    </xf>
    <xf numFmtId="0" fontId="24" fillId="0" borderId="2" xfId="0" applyFont="1" applyBorder="1" applyAlignment="1">
      <alignment horizontal="center"/>
    </xf>
    <xf numFmtId="0" fontId="24" fillId="0" borderId="3" xfId="0" applyFont="1" applyBorder="1" applyAlignment="1">
      <alignment horizontal="center"/>
    </xf>
    <xf numFmtId="0" fontId="24" fillId="0" borderId="23" xfId="0" applyFont="1" applyBorder="1" applyAlignment="1">
      <alignment horizontal="center"/>
    </xf>
    <xf numFmtId="0" fontId="0" fillId="0" borderId="24" xfId="0"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6" fillId="0" borderId="13" xfId="0" applyFont="1" applyFill="1" applyBorder="1" applyAlignment="1">
      <alignment horizontal="justify" vertical="justify"/>
    </xf>
    <xf numFmtId="0" fontId="11" fillId="0" borderId="13" xfId="0" applyFont="1" applyBorder="1" applyAlignment="1"/>
    <xf numFmtId="0" fontId="12" fillId="0" borderId="14" xfId="0" applyFont="1" applyBorder="1" applyAlignment="1"/>
    <xf numFmtId="0" fontId="12" fillId="0" borderId="15" xfId="0" applyFont="1" applyBorder="1" applyAlignment="1"/>
    <xf numFmtId="0" fontId="11" fillId="0" borderId="13" xfId="0" applyFont="1" applyBorder="1" applyAlignment="1">
      <alignment horizontal="justify" vertical="justify"/>
    </xf>
    <xf numFmtId="0" fontId="19" fillId="0" borderId="13" xfId="0" applyFont="1" applyBorder="1" applyAlignment="1">
      <alignment horizontal="center"/>
    </xf>
    <xf numFmtId="0" fontId="19" fillId="0" borderId="15" xfId="0" applyFont="1" applyBorder="1" applyAlignment="1">
      <alignment horizontal="center"/>
    </xf>
    <xf numFmtId="0" fontId="26" fillId="0" borderId="13" xfId="0" applyFont="1" applyFill="1" applyBorder="1" applyAlignment="1">
      <alignment horizontal="justify" vertical="justify"/>
    </xf>
    <xf numFmtId="0" fontId="26" fillId="0" borderId="14" xfId="0" applyFont="1" applyBorder="1" applyAlignment="1">
      <alignment horizontal="justify" vertical="justify"/>
    </xf>
    <xf numFmtId="0" fontId="23" fillId="0" borderId="20" xfId="0" applyFont="1" applyBorder="1" applyAlignment="1">
      <alignment horizontal="center"/>
    </xf>
    <xf numFmtId="0" fontId="23" fillId="0" borderId="21" xfId="0" applyFont="1" applyBorder="1" applyAlignment="1">
      <alignment horizontal="center"/>
    </xf>
    <xf numFmtId="0" fontId="23" fillId="0" borderId="22" xfId="0" applyFont="1" applyBorder="1" applyAlignment="1">
      <alignment horizontal="center"/>
    </xf>
    <xf numFmtId="0" fontId="0" fillId="0" borderId="13" xfId="0" applyFill="1" applyBorder="1" applyAlignment="1">
      <alignment horizontal="justify" vertical="center"/>
    </xf>
    <xf numFmtId="0" fontId="28" fillId="0" borderId="40" xfId="0" applyFont="1" applyBorder="1" applyAlignment="1">
      <alignment horizontal="center"/>
    </xf>
    <xf numFmtId="0" fontId="22" fillId="0" borderId="41" xfId="0" applyFont="1" applyBorder="1" applyAlignment="1">
      <alignment horizontal="center"/>
    </xf>
    <xf numFmtId="0" fontId="22" fillId="0" borderId="20" xfId="0" applyFont="1" applyBorder="1" applyAlignment="1">
      <alignment horizontal="center"/>
    </xf>
    <xf numFmtId="0" fontId="22" fillId="0" borderId="22" xfId="0" applyFont="1" applyBorder="1" applyAlignment="1">
      <alignment horizontal="center"/>
    </xf>
    <xf numFmtId="0" fontId="22" fillId="0" borderId="13" xfId="0" applyFont="1" applyBorder="1" applyAlignment="1">
      <alignment horizontal="justify" vertical="justify"/>
    </xf>
    <xf numFmtId="0" fontId="22" fillId="0" borderId="42" xfId="0" applyFont="1" applyBorder="1" applyAlignment="1">
      <alignment horizontal="justify" vertical="justify"/>
    </xf>
    <xf numFmtId="0" fontId="0" fillId="0" borderId="43" xfId="0" applyBorder="1" applyAlignment="1">
      <alignment horizontal="justify" vertical="justify"/>
    </xf>
    <xf numFmtId="0" fontId="20" fillId="0" borderId="40" xfId="0" applyFont="1" applyBorder="1" applyAlignment="1">
      <alignment horizontal="center"/>
    </xf>
    <xf numFmtId="0" fontId="0" fillId="0" borderId="41" xfId="0" applyBorder="1" applyAlignment="1">
      <alignment horizontal="center"/>
    </xf>
    <xf numFmtId="0" fontId="6" fillId="0" borderId="13" xfId="0" applyFont="1" applyBorder="1" applyAlignment="1">
      <alignment horizontal="center" vertical="center"/>
    </xf>
    <xf numFmtId="0" fontId="0" fillId="0" borderId="15" xfId="0" applyBorder="1" applyAlignment="1">
      <alignment horizontal="center" vertical="center"/>
    </xf>
    <xf numFmtId="0" fontId="7" fillId="0" borderId="13" xfId="0" applyFont="1" applyBorder="1" applyAlignment="1">
      <alignment horizontal="justify" vertical="justify"/>
    </xf>
    <xf numFmtId="0" fontId="7" fillId="0" borderId="15" xfId="0" applyFont="1" applyBorder="1" applyAlignment="1">
      <alignment horizontal="justify" vertical="justify"/>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3" xfId="0" applyFont="1" applyFill="1" applyBorder="1" applyAlignment="1">
      <alignment horizontal="justify" vertical="justify" wrapText="1"/>
    </xf>
    <xf numFmtId="0" fontId="5" fillId="0" borderId="14" xfId="0" applyFont="1" applyBorder="1" applyAlignment="1">
      <alignment horizontal="justify" vertical="justify"/>
    </xf>
    <xf numFmtId="0" fontId="5" fillId="0" borderId="15" xfId="0" applyFont="1" applyBorder="1" applyAlignment="1">
      <alignment horizontal="justify" vertical="justify"/>
    </xf>
    <xf numFmtId="0" fontId="6" fillId="0" borderId="23" xfId="0" applyFont="1" applyBorder="1" applyAlignment="1">
      <alignment horizontal="center"/>
    </xf>
    <xf numFmtId="0" fontId="6" fillId="0" borderId="13" xfId="0" applyFont="1" applyBorder="1" applyAlignment="1">
      <alignment horizontal="justify" vertical="justify"/>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0" fillId="0" borderId="13" xfId="0" applyFill="1" applyBorder="1" applyAlignment="1">
      <alignment horizontal="justify" vertical="justify"/>
    </xf>
    <xf numFmtId="0" fontId="9" fillId="0" borderId="40" xfId="0" applyFont="1" applyBorder="1" applyAlignment="1">
      <alignment horizontal="center"/>
    </xf>
    <xf numFmtId="0" fontId="9" fillId="0" borderId="41" xfId="0" applyFont="1" applyBorder="1" applyAlignment="1">
      <alignment horizontal="center"/>
    </xf>
    <xf numFmtId="0" fontId="9" fillId="0" borderId="13" xfId="0" applyFont="1" applyFill="1" applyBorder="1" applyAlignment="1">
      <alignment horizontal="justify" vertical="justify"/>
    </xf>
    <xf numFmtId="0" fontId="6" fillId="0" borderId="13" xfId="0" applyFont="1" applyBorder="1" applyAlignment="1">
      <alignment horizontal="center"/>
    </xf>
    <xf numFmtId="0" fontId="0" fillId="0" borderId="15" xfId="0" applyBorder="1" applyAlignment="1">
      <alignment horizontal="center"/>
    </xf>
    <xf numFmtId="0" fontId="9" fillId="0" borderId="40" xfId="0" applyFont="1" applyBorder="1" applyAlignment="1">
      <alignment horizontal="center" vertical="center"/>
    </xf>
    <xf numFmtId="0" fontId="9" fillId="0" borderId="44" xfId="0" applyFont="1" applyBorder="1" applyAlignment="1">
      <alignment horizontal="center" vertical="center"/>
    </xf>
    <xf numFmtId="0" fontId="9" fillId="0" borderId="41" xfId="0" applyFont="1" applyBorder="1" applyAlignment="1">
      <alignment horizontal="center" vertical="center"/>
    </xf>
    <xf numFmtId="0" fontId="14" fillId="0" borderId="13" xfId="0" applyFont="1" applyFill="1" applyBorder="1" applyAlignment="1">
      <alignment horizontal="justify" vertical="justify"/>
    </xf>
    <xf numFmtId="0" fontId="14" fillId="3" borderId="28" xfId="0" applyFont="1" applyFill="1" applyBorder="1" applyAlignment="1">
      <alignment horizontal="center" vertical="center"/>
    </xf>
    <xf numFmtId="0" fontId="14" fillId="3" borderId="34" xfId="0" applyFont="1" applyFill="1" applyBorder="1" applyAlignment="1">
      <alignment horizontal="center" vertical="center"/>
    </xf>
    <xf numFmtId="0" fontId="14" fillId="3" borderId="29" xfId="0" applyFont="1" applyFill="1" applyBorder="1" applyAlignment="1">
      <alignment horizontal="center" vertical="center"/>
    </xf>
    <xf numFmtId="0" fontId="28"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justify" vertical="justify"/>
    </xf>
    <xf numFmtId="0" fontId="23" fillId="0" borderId="13" xfId="0" applyFont="1" applyFill="1" applyBorder="1" applyAlignment="1">
      <alignment horizontal="justify" vertical="justify"/>
    </xf>
    <xf numFmtId="0" fontId="23" fillId="0" borderId="14" xfId="0" applyFont="1" applyBorder="1" applyAlignment="1">
      <alignment horizontal="center"/>
    </xf>
    <xf numFmtId="0" fontId="23" fillId="0" borderId="34" xfId="0" applyFont="1" applyBorder="1" applyAlignment="1">
      <alignment horizontal="center"/>
    </xf>
    <xf numFmtId="0" fontId="23" fillId="0" borderId="29" xfId="0" applyFont="1" applyBorder="1" applyAlignment="1">
      <alignment horizontal="center"/>
    </xf>
    <xf numFmtId="0" fontId="23" fillId="0" borderId="28" xfId="0" applyFont="1" applyBorder="1" applyAlignment="1">
      <alignment horizontal="center"/>
    </xf>
    <xf numFmtId="0" fontId="0" fillId="0" borderId="29" xfId="0" applyBorder="1" applyAlignment="1">
      <alignment horizontal="center"/>
    </xf>
    <xf numFmtId="0" fontId="28" fillId="0" borderId="13" xfId="0" applyFont="1" applyBorder="1" applyAlignment="1">
      <alignment horizontal="center"/>
    </xf>
    <xf numFmtId="0" fontId="28" fillId="0" borderId="14" xfId="0" applyFont="1" applyBorder="1" applyAlignment="1">
      <alignment horizontal="center"/>
    </xf>
    <xf numFmtId="0" fontId="28" fillId="0" borderId="15" xfId="0" applyFont="1" applyBorder="1" applyAlignment="1">
      <alignment horizontal="center"/>
    </xf>
    <xf numFmtId="0" fontId="28" fillId="0" borderId="42" xfId="0" applyFont="1" applyBorder="1" applyAlignment="1">
      <alignment horizontal="justify" vertical="justify"/>
    </xf>
    <xf numFmtId="0" fontId="27" fillId="0" borderId="50" xfId="0" applyFont="1" applyBorder="1" applyAlignment="1">
      <alignment horizontal="justify" vertical="justify"/>
    </xf>
    <xf numFmtId="0" fontId="27" fillId="0" borderId="43" xfId="0" applyFont="1" applyBorder="1" applyAlignment="1">
      <alignment horizontal="justify" vertical="justify"/>
    </xf>
    <xf numFmtId="0" fontId="13" fillId="0" borderId="13" xfId="0" applyFont="1" applyBorder="1" applyAlignment="1">
      <alignment horizontal="center"/>
    </xf>
    <xf numFmtId="0" fontId="13" fillId="0" borderId="14" xfId="0" applyFont="1" applyBorder="1" applyAlignment="1">
      <alignment horizontal="center"/>
    </xf>
    <xf numFmtId="0" fontId="13" fillId="0" borderId="51" xfId="0" applyFont="1" applyBorder="1" applyAlignment="1">
      <alignment horizontal="center"/>
    </xf>
    <xf numFmtId="0" fontId="13" fillId="0" borderId="42" xfId="0" applyFont="1" applyBorder="1" applyAlignment="1">
      <alignment horizontal="justify" vertical="justify"/>
    </xf>
    <xf numFmtId="0" fontId="13" fillId="0" borderId="50" xfId="0" applyFont="1" applyBorder="1" applyAlignment="1">
      <alignment horizontal="justify" vertical="justify"/>
    </xf>
    <xf numFmtId="0" fontId="13" fillId="0" borderId="52" xfId="0" applyFont="1" applyBorder="1" applyAlignment="1">
      <alignment horizontal="justify" vertical="justify"/>
    </xf>
    <xf numFmtId="0" fontId="13" fillId="0" borderId="15" xfId="0" applyFont="1" applyBorder="1" applyAlignment="1">
      <alignment horizontal="center"/>
    </xf>
    <xf numFmtId="0" fontId="13" fillId="0" borderId="5" xfId="0" applyFont="1" applyBorder="1" applyAlignment="1">
      <alignment horizontal="center"/>
    </xf>
    <xf numFmtId="0" fontId="13" fillId="0" borderId="46" xfId="0" applyFont="1" applyBorder="1" applyAlignment="1">
      <alignment horizontal="center"/>
    </xf>
    <xf numFmtId="0" fontId="0" fillId="0" borderId="50" xfId="0" applyBorder="1" applyAlignment="1">
      <alignment horizontal="justify" vertical="justify"/>
    </xf>
    <xf numFmtId="0" fontId="11" fillId="0" borderId="13" xfId="0" applyFont="1" applyBorder="1" applyAlignment="1">
      <alignment horizontal="center"/>
    </xf>
    <xf numFmtId="0" fontId="11" fillId="0" borderId="14" xfId="0" applyFont="1" applyBorder="1" applyAlignment="1">
      <alignment horizontal="center"/>
    </xf>
    <xf numFmtId="0" fontId="11" fillId="0" borderId="51" xfId="0" applyFont="1" applyBorder="1" applyAlignment="1">
      <alignment horizontal="center"/>
    </xf>
    <xf numFmtId="0" fontId="11" fillId="0" borderId="14" xfId="0" applyFont="1" applyBorder="1" applyAlignment="1">
      <alignment horizontal="justify" vertical="justify"/>
    </xf>
    <xf numFmtId="0" fontId="11" fillId="0" borderId="51" xfId="0" applyFont="1" applyBorder="1" applyAlignment="1">
      <alignment horizontal="justify" vertical="justify"/>
    </xf>
    <xf numFmtId="0" fontId="11" fillId="0" borderId="28" xfId="0" applyFont="1" applyBorder="1" applyAlignment="1">
      <alignment horizontal="center"/>
    </xf>
    <xf numFmtId="0" fontId="11" fillId="0" borderId="34" xfId="0" applyFont="1" applyBorder="1" applyAlignment="1">
      <alignment horizontal="center"/>
    </xf>
    <xf numFmtId="0" fontId="11" fillId="0" borderId="29" xfId="0" applyFont="1" applyBorder="1" applyAlignment="1">
      <alignment horizontal="center"/>
    </xf>
    <xf numFmtId="0" fontId="11" fillId="0" borderId="42" xfId="0" applyFont="1" applyFill="1" applyBorder="1" applyAlignment="1">
      <alignment horizontal="justify" vertical="justify"/>
    </xf>
    <xf numFmtId="0" fontId="27" fillId="0" borderId="13" xfId="0" applyFont="1" applyBorder="1" applyAlignment="1">
      <alignment horizontal="justify" vertical="justify"/>
    </xf>
    <xf numFmtId="0" fontId="22" fillId="0" borderId="14" xfId="0" applyFont="1" applyBorder="1" applyAlignment="1">
      <alignment horizontal="center"/>
    </xf>
    <xf numFmtId="0" fontId="22" fillId="0" borderId="15" xfId="0" applyFont="1" applyBorder="1" applyAlignment="1">
      <alignment horizontal="center"/>
    </xf>
    <xf numFmtId="0" fontId="15" fillId="0" borderId="13" xfId="0" applyFont="1" applyFill="1" applyBorder="1" applyAlignment="1">
      <alignment horizontal="justify" vertical="justify"/>
    </xf>
    <xf numFmtId="0" fontId="21" fillId="0" borderId="53" xfId="0" applyFont="1" applyBorder="1" applyAlignment="1">
      <alignment horizontal="center"/>
    </xf>
    <xf numFmtId="0" fontId="0" fillId="0" borderId="54" xfId="0" applyBorder="1" applyAlignment="1">
      <alignment horizontal="center"/>
    </xf>
    <xf numFmtId="0" fontId="21" fillId="0" borderId="4" xfId="0" applyFont="1" applyBorder="1" applyAlignment="1">
      <alignment horizontal="center"/>
    </xf>
    <xf numFmtId="0" fontId="0" fillId="0" borderId="46" xfId="0" applyBorder="1" applyAlignment="1">
      <alignment horizontal="center"/>
    </xf>
    <xf numFmtId="0" fontId="21" fillId="0" borderId="4" xfId="0" applyFont="1" applyFill="1" applyBorder="1" applyAlignment="1">
      <alignment horizontal="center"/>
    </xf>
    <xf numFmtId="0" fontId="21" fillId="0" borderId="46" xfId="0" applyFont="1" applyBorder="1" applyAlignment="1">
      <alignment horizontal="center"/>
    </xf>
    <xf numFmtId="0" fontId="21" fillId="0" borderId="60" xfId="0" applyFont="1" applyFill="1" applyBorder="1" applyAlignment="1">
      <alignment horizontal="center"/>
    </xf>
    <xf numFmtId="0" fontId="21" fillId="0" borderId="61" xfId="0" applyFont="1" applyBorder="1" applyAlignment="1">
      <alignment horizontal="center"/>
    </xf>
    <xf numFmtId="0" fontId="30" fillId="0" borderId="13" xfId="0" applyFont="1" applyBorder="1" applyAlignment="1">
      <alignment horizontal="justify" vertical="justify"/>
    </xf>
    <xf numFmtId="0" fontId="30" fillId="0" borderId="28"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30" fillId="0" borderId="13" xfId="0" applyFont="1" applyBorder="1" applyAlignment="1">
      <alignment horizontal="center"/>
    </xf>
    <xf numFmtId="0" fontId="30" fillId="0" borderId="15" xfId="0" applyFont="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C63"/>
  <sheetViews>
    <sheetView tabSelected="1" workbookViewId="0">
      <selection activeCell="B2" sqref="B2:C2"/>
    </sheetView>
  </sheetViews>
  <sheetFormatPr baseColWidth="10" defaultRowHeight="12.75"/>
  <cols>
    <col min="2" max="2" width="22.625" customWidth="1"/>
    <col min="3" max="3" width="64" customWidth="1"/>
  </cols>
  <sheetData>
    <row r="1" spans="2:3" ht="13.5" thickBot="1"/>
    <row r="2" spans="2:3" ht="13.5" thickBot="1">
      <c r="B2" s="233" t="s">
        <v>679</v>
      </c>
      <c r="C2" s="234"/>
    </row>
    <row r="3" spans="2:3">
      <c r="B3" s="108" t="s">
        <v>694</v>
      </c>
      <c r="C3" s="142">
        <v>1</v>
      </c>
    </row>
    <row r="4" spans="2:3">
      <c r="B4" s="4" t="s">
        <v>695</v>
      </c>
      <c r="C4" s="18">
        <v>8</v>
      </c>
    </row>
    <row r="5" spans="2:3">
      <c r="B5" s="4" t="s">
        <v>467</v>
      </c>
      <c r="C5" s="18">
        <v>15</v>
      </c>
    </row>
    <row r="6" spans="2:3">
      <c r="B6" s="4" t="s">
        <v>468</v>
      </c>
      <c r="C6" s="18">
        <v>8</v>
      </c>
    </row>
    <row r="7" spans="2:3">
      <c r="B7" s="4" t="s">
        <v>469</v>
      </c>
      <c r="C7" s="18">
        <v>31</v>
      </c>
    </row>
    <row r="8" spans="2:3">
      <c r="B8" s="4" t="s">
        <v>456</v>
      </c>
      <c r="C8" s="18">
        <v>10</v>
      </c>
    </row>
    <row r="9" spans="2:3">
      <c r="B9" s="4" t="s">
        <v>457</v>
      </c>
      <c r="C9" s="18">
        <v>39</v>
      </c>
    </row>
    <row r="10" spans="2:3">
      <c r="B10" s="4" t="s">
        <v>458</v>
      </c>
      <c r="C10" s="18">
        <v>22</v>
      </c>
    </row>
    <row r="11" spans="2:3">
      <c r="B11" s="4" t="s">
        <v>459</v>
      </c>
      <c r="C11" s="18">
        <v>81</v>
      </c>
    </row>
    <row r="12" spans="2:3">
      <c r="B12" s="4" t="s">
        <v>460</v>
      </c>
      <c r="C12" s="18">
        <v>106</v>
      </c>
    </row>
    <row r="13" spans="2:3">
      <c r="B13" s="4" t="s">
        <v>461</v>
      </c>
      <c r="C13" s="18">
        <v>15</v>
      </c>
    </row>
    <row r="14" spans="2:3">
      <c r="B14" s="4" t="s">
        <v>343</v>
      </c>
      <c r="C14" s="18">
        <v>804</v>
      </c>
    </row>
    <row r="15" spans="2:3" ht="13.5" thickBot="1">
      <c r="B15" s="230" t="s">
        <v>575</v>
      </c>
      <c r="C15" s="231">
        <v>1140</v>
      </c>
    </row>
    <row r="16" spans="2:3" ht="27.95" customHeight="1" thickBot="1">
      <c r="B16" s="237" t="s">
        <v>27</v>
      </c>
      <c r="C16" s="238"/>
    </row>
    <row r="18" spans="2:3" ht="13.5" thickBot="1"/>
    <row r="19" spans="2:3" ht="21" customHeight="1" thickBot="1">
      <c r="B19" s="233" t="s">
        <v>680</v>
      </c>
      <c r="C19" s="234"/>
    </row>
    <row r="20" spans="2:3">
      <c r="B20" s="108" t="s">
        <v>344</v>
      </c>
      <c r="C20" s="142">
        <v>2</v>
      </c>
    </row>
    <row r="21" spans="2:3">
      <c r="B21" s="4" t="s">
        <v>345</v>
      </c>
      <c r="C21" s="18">
        <v>2</v>
      </c>
    </row>
    <row r="22" spans="2:3">
      <c r="B22" s="4" t="s">
        <v>695</v>
      </c>
      <c r="C22" s="18">
        <v>2</v>
      </c>
    </row>
    <row r="23" spans="2:3">
      <c r="B23" s="4" t="s">
        <v>346</v>
      </c>
      <c r="C23" s="18">
        <v>13</v>
      </c>
    </row>
    <row r="24" spans="2:3">
      <c r="B24" s="4" t="s">
        <v>468</v>
      </c>
      <c r="C24" s="18">
        <v>23</v>
      </c>
    </row>
    <row r="25" spans="2:3">
      <c r="B25" s="4" t="s">
        <v>469</v>
      </c>
      <c r="C25" s="18">
        <v>69</v>
      </c>
    </row>
    <row r="26" spans="2:3">
      <c r="B26" s="4" t="s">
        <v>347</v>
      </c>
      <c r="C26" s="18">
        <v>10</v>
      </c>
    </row>
    <row r="27" spans="2:3">
      <c r="B27" s="4" t="s">
        <v>457</v>
      </c>
      <c r="C27" s="18">
        <v>100</v>
      </c>
    </row>
    <row r="28" spans="2:3">
      <c r="B28" s="4" t="s">
        <v>348</v>
      </c>
      <c r="C28" s="18">
        <v>98</v>
      </c>
    </row>
    <row r="29" spans="2:3">
      <c r="B29" s="4" t="s">
        <v>459</v>
      </c>
      <c r="C29" s="18">
        <v>247</v>
      </c>
    </row>
    <row r="30" spans="2:3">
      <c r="B30" s="4" t="s">
        <v>474</v>
      </c>
      <c r="C30" s="18">
        <v>217</v>
      </c>
    </row>
    <row r="31" spans="2:3">
      <c r="B31" s="4" t="s">
        <v>461</v>
      </c>
      <c r="C31" s="18">
        <v>26</v>
      </c>
    </row>
    <row r="32" spans="2:3">
      <c r="B32" s="4" t="s">
        <v>343</v>
      </c>
      <c r="C32" s="18">
        <v>1988</v>
      </c>
    </row>
    <row r="33" spans="2:3" ht="13.5" thickBot="1">
      <c r="B33" s="230" t="s">
        <v>575</v>
      </c>
      <c r="C33" s="231">
        <v>2797</v>
      </c>
    </row>
    <row r="34" spans="2:3" ht="45.95" customHeight="1" thickBot="1">
      <c r="B34" s="235" t="s">
        <v>734</v>
      </c>
      <c r="C34" s="236"/>
    </row>
    <row r="36" spans="2:3" ht="13.5" thickBot="1"/>
    <row r="37" spans="2:3" ht="23.1" customHeight="1" thickBot="1">
      <c r="B37" s="233" t="s">
        <v>681</v>
      </c>
      <c r="C37" s="234"/>
    </row>
    <row r="38" spans="2:3">
      <c r="B38" s="108" t="s">
        <v>695</v>
      </c>
      <c r="C38" s="142">
        <v>2</v>
      </c>
    </row>
    <row r="39" spans="2:3">
      <c r="B39" s="4" t="s">
        <v>353</v>
      </c>
      <c r="C39" s="18">
        <v>1</v>
      </c>
    </row>
    <row r="40" spans="2:3">
      <c r="B40" s="4" t="s">
        <v>354</v>
      </c>
      <c r="C40" s="18">
        <v>4</v>
      </c>
    </row>
    <row r="41" spans="2:3">
      <c r="B41" s="4" t="s">
        <v>469</v>
      </c>
      <c r="C41" s="18">
        <v>14</v>
      </c>
    </row>
    <row r="42" spans="2:3">
      <c r="B42" s="4" t="s">
        <v>456</v>
      </c>
      <c r="C42" s="18">
        <v>4</v>
      </c>
    </row>
    <row r="43" spans="2:3">
      <c r="B43" s="4" t="s">
        <v>457</v>
      </c>
      <c r="C43" s="18">
        <v>23</v>
      </c>
    </row>
    <row r="44" spans="2:3">
      <c r="B44" s="4" t="s">
        <v>458</v>
      </c>
      <c r="C44" s="18">
        <v>12</v>
      </c>
    </row>
    <row r="45" spans="2:3">
      <c r="B45" s="4" t="s">
        <v>355</v>
      </c>
      <c r="C45" s="18">
        <v>54</v>
      </c>
    </row>
    <row r="46" spans="2:3">
      <c r="B46" s="4" t="s">
        <v>474</v>
      </c>
      <c r="C46" s="18">
        <v>73</v>
      </c>
    </row>
    <row r="47" spans="2:3">
      <c r="B47" s="4" t="s">
        <v>461</v>
      </c>
      <c r="C47" s="18">
        <v>7</v>
      </c>
    </row>
    <row r="48" spans="2:3">
      <c r="B48" s="4" t="s">
        <v>343</v>
      </c>
      <c r="C48" s="18">
        <v>598</v>
      </c>
    </row>
    <row r="49" spans="2:3" ht="13.5" thickBot="1">
      <c r="B49" s="228" t="s">
        <v>575</v>
      </c>
      <c r="C49" s="229">
        <v>792</v>
      </c>
    </row>
    <row r="50" spans="2:3" ht="44.1" customHeight="1" thickBot="1">
      <c r="B50" s="235" t="s">
        <v>677</v>
      </c>
      <c r="C50" s="236"/>
    </row>
    <row r="51" spans="2:3" ht="13.5" thickBot="1"/>
    <row r="52" spans="2:3" ht="13.5" thickBot="1">
      <c r="B52" s="233" t="s">
        <v>682</v>
      </c>
      <c r="C52" s="234"/>
    </row>
    <row r="53" spans="2:3">
      <c r="B53" s="108" t="s">
        <v>467</v>
      </c>
      <c r="C53" s="142">
        <v>2</v>
      </c>
    </row>
    <row r="54" spans="2:3">
      <c r="B54" s="4" t="s">
        <v>356</v>
      </c>
      <c r="C54" s="18">
        <v>1</v>
      </c>
    </row>
    <row r="55" spans="2:3">
      <c r="B55" s="4" t="s">
        <v>357</v>
      </c>
      <c r="C55" s="18">
        <v>3</v>
      </c>
    </row>
    <row r="56" spans="2:3">
      <c r="B56" s="4" t="s">
        <v>458</v>
      </c>
      <c r="C56" s="18">
        <v>3</v>
      </c>
    </row>
    <row r="57" spans="2:3">
      <c r="B57" s="4" t="s">
        <v>456</v>
      </c>
      <c r="C57" s="18">
        <v>3</v>
      </c>
    </row>
    <row r="58" spans="2:3">
      <c r="B58" s="4" t="s">
        <v>355</v>
      </c>
      <c r="C58" s="18">
        <v>9</v>
      </c>
    </row>
    <row r="59" spans="2:3">
      <c r="B59" s="4" t="s">
        <v>460</v>
      </c>
      <c r="C59" s="18">
        <v>13</v>
      </c>
    </row>
    <row r="60" spans="2:3">
      <c r="B60" s="4" t="s">
        <v>343</v>
      </c>
      <c r="C60" s="18">
        <v>109</v>
      </c>
    </row>
    <row r="61" spans="2:3" ht="13.5" thickBot="1">
      <c r="B61" s="61" t="s">
        <v>575</v>
      </c>
      <c r="C61" s="72">
        <v>143</v>
      </c>
    </row>
    <row r="62" spans="2:3" ht="41.1" customHeight="1" thickBot="1">
      <c r="B62" s="239" t="s">
        <v>678</v>
      </c>
      <c r="C62" s="236"/>
    </row>
    <row r="63" spans="2:3">
      <c r="B63" s="232"/>
      <c r="C63" s="232"/>
    </row>
  </sheetData>
  <mergeCells count="9">
    <mergeCell ref="B63:C63"/>
    <mergeCell ref="B2:C2"/>
    <mergeCell ref="B19:C19"/>
    <mergeCell ref="B34:C34"/>
    <mergeCell ref="B37:C37"/>
    <mergeCell ref="B50:C50"/>
    <mergeCell ref="B52:C52"/>
    <mergeCell ref="B16:C16"/>
    <mergeCell ref="B62:C62"/>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D1:W91"/>
  <sheetViews>
    <sheetView workbookViewId="0">
      <selection activeCell="E83" sqref="E83"/>
    </sheetView>
  </sheetViews>
  <sheetFormatPr baseColWidth="10" defaultRowHeight="12.75"/>
  <cols>
    <col min="4" max="4" width="40.125" customWidth="1"/>
    <col min="6" max="6" width="14.125" customWidth="1"/>
    <col min="7" max="7" width="15.375" customWidth="1"/>
    <col min="13" max="13" width="10.625" customWidth="1"/>
    <col min="14" max="14" width="8" customWidth="1"/>
    <col min="15" max="15" width="8.125" customWidth="1"/>
    <col min="16" max="16" width="7.625" customWidth="1"/>
    <col min="17" max="17" width="8.25" customWidth="1"/>
    <col min="18" max="18" width="7.25" customWidth="1"/>
    <col min="19" max="19" width="8.625" customWidth="1"/>
    <col min="20" max="20" width="7.375" customWidth="1"/>
    <col min="21" max="21" width="7.625" customWidth="1"/>
    <col min="22" max="22" width="8.625" customWidth="1"/>
  </cols>
  <sheetData>
    <row r="1" spans="4:23" s="99" customFormat="1"/>
    <row r="2" spans="4:23" s="99" customFormat="1"/>
    <row r="3" spans="4:23" s="99" customFormat="1"/>
    <row r="4" spans="4:23" s="99" customFormat="1" ht="13.5" thickBot="1"/>
    <row r="5" spans="4:23" s="99" customFormat="1" ht="13.5" thickBot="1">
      <c r="D5" s="340" t="s">
        <v>624</v>
      </c>
      <c r="E5" s="341"/>
      <c r="F5" s="341"/>
      <c r="G5" s="341"/>
      <c r="H5" s="341"/>
      <c r="I5" s="341"/>
      <c r="J5" s="341"/>
      <c r="K5" s="341"/>
      <c r="L5" s="341"/>
      <c r="M5" s="341"/>
      <c r="N5" s="341"/>
      <c r="O5" s="341"/>
      <c r="P5" s="341"/>
      <c r="Q5" s="341"/>
      <c r="R5" s="341"/>
      <c r="S5" s="341"/>
      <c r="T5" s="341"/>
      <c r="U5" s="341"/>
      <c r="V5" s="341"/>
      <c r="W5" s="342"/>
    </row>
    <row r="6" spans="4:23" s="99" customFormat="1">
      <c r="D6" s="136" t="s">
        <v>204</v>
      </c>
      <c r="E6" s="137" t="s">
        <v>695</v>
      </c>
      <c r="F6" s="137" t="s">
        <v>646</v>
      </c>
      <c r="G6" s="137" t="s">
        <v>647</v>
      </c>
      <c r="H6" s="137" t="s">
        <v>648</v>
      </c>
      <c r="I6" s="137" t="s">
        <v>649</v>
      </c>
      <c r="J6" s="137" t="s">
        <v>650</v>
      </c>
      <c r="K6" s="137" t="s">
        <v>651</v>
      </c>
      <c r="L6" s="137" t="s">
        <v>696</v>
      </c>
      <c r="M6" s="137" t="s">
        <v>470</v>
      </c>
      <c r="N6" s="137" t="s">
        <v>471</v>
      </c>
      <c r="O6" s="137" t="s">
        <v>472</v>
      </c>
      <c r="P6" s="137" t="s">
        <v>473</v>
      </c>
      <c r="Q6" s="137" t="s">
        <v>591</v>
      </c>
      <c r="R6" s="137" t="s">
        <v>592</v>
      </c>
      <c r="S6" s="137" t="s">
        <v>593</v>
      </c>
      <c r="T6" s="137" t="s">
        <v>594</v>
      </c>
      <c r="U6" s="137" t="s">
        <v>595</v>
      </c>
      <c r="V6" s="137" t="s">
        <v>343</v>
      </c>
      <c r="W6" s="138" t="s">
        <v>575</v>
      </c>
    </row>
    <row r="7" spans="4:23" s="99" customFormat="1">
      <c r="D7" s="4" t="s">
        <v>596</v>
      </c>
      <c r="E7" s="3">
        <v>1</v>
      </c>
      <c r="F7" s="3">
        <v>0</v>
      </c>
      <c r="G7" s="3">
        <v>1</v>
      </c>
      <c r="H7" s="3">
        <v>1</v>
      </c>
      <c r="I7" s="3">
        <v>2</v>
      </c>
      <c r="J7" s="3">
        <v>0</v>
      </c>
      <c r="K7" s="3">
        <v>2</v>
      </c>
      <c r="L7" s="3">
        <v>2</v>
      </c>
      <c r="M7" s="3">
        <v>1</v>
      </c>
      <c r="N7" s="3">
        <v>7</v>
      </c>
      <c r="O7" s="3">
        <v>4</v>
      </c>
      <c r="P7" s="3">
        <v>6</v>
      </c>
      <c r="Q7" s="3">
        <v>5</v>
      </c>
      <c r="R7" s="3">
        <v>0</v>
      </c>
      <c r="S7" s="3">
        <v>0</v>
      </c>
      <c r="T7" s="3">
        <v>0</v>
      </c>
      <c r="U7" s="3">
        <v>0</v>
      </c>
      <c r="V7" s="3">
        <v>55</v>
      </c>
      <c r="W7" s="102">
        <v>77</v>
      </c>
    </row>
    <row r="8" spans="4:23" s="99" customFormat="1">
      <c r="D8" s="4" t="s">
        <v>597</v>
      </c>
      <c r="E8" s="3">
        <v>1</v>
      </c>
      <c r="F8" s="3">
        <v>0</v>
      </c>
      <c r="G8" s="3">
        <v>1</v>
      </c>
      <c r="H8" s="3">
        <v>4</v>
      </c>
      <c r="I8" s="3">
        <v>0</v>
      </c>
      <c r="J8" s="3">
        <v>4</v>
      </c>
      <c r="K8" s="3">
        <v>6</v>
      </c>
      <c r="L8" s="3">
        <v>9</v>
      </c>
      <c r="M8" s="3">
        <v>1</v>
      </c>
      <c r="N8" s="3">
        <v>6</v>
      </c>
      <c r="O8" s="3">
        <v>16</v>
      </c>
      <c r="P8" s="3">
        <v>23</v>
      </c>
      <c r="Q8" s="3">
        <v>16</v>
      </c>
      <c r="R8" s="3">
        <v>21</v>
      </c>
      <c r="S8" s="3">
        <v>8</v>
      </c>
      <c r="T8" s="3">
        <v>6</v>
      </c>
      <c r="U8" s="3">
        <v>0</v>
      </c>
      <c r="V8" s="3">
        <v>190</v>
      </c>
      <c r="W8" s="102">
        <v>286</v>
      </c>
    </row>
    <row r="9" spans="4:23" s="99" customFormat="1">
      <c r="D9" s="4" t="s">
        <v>598</v>
      </c>
      <c r="E9" s="3">
        <v>0</v>
      </c>
      <c r="F9" s="3">
        <v>1</v>
      </c>
      <c r="G9" s="3">
        <v>0</v>
      </c>
      <c r="H9" s="3">
        <v>1</v>
      </c>
      <c r="I9" s="3">
        <v>1</v>
      </c>
      <c r="J9" s="3">
        <v>4</v>
      </c>
      <c r="K9" s="3">
        <v>0</v>
      </c>
      <c r="L9" s="3">
        <v>7</v>
      </c>
      <c r="M9" s="3">
        <v>1</v>
      </c>
      <c r="N9" s="3">
        <v>10</v>
      </c>
      <c r="O9" s="3">
        <v>7</v>
      </c>
      <c r="P9" s="3">
        <v>3</v>
      </c>
      <c r="Q9" s="3">
        <v>8</v>
      </c>
      <c r="R9" s="3">
        <v>30</v>
      </c>
      <c r="S9" s="3">
        <v>10</v>
      </c>
      <c r="T9" s="3">
        <v>6</v>
      </c>
      <c r="U9" s="3">
        <v>2</v>
      </c>
      <c r="V9" s="3">
        <v>118</v>
      </c>
      <c r="W9" s="102">
        <v>194</v>
      </c>
    </row>
    <row r="10" spans="4:23" s="99" customFormat="1" ht="13.5" thickBot="1">
      <c r="D10" s="139"/>
      <c r="E10" s="3">
        <v>2</v>
      </c>
      <c r="F10" s="3">
        <v>1</v>
      </c>
      <c r="G10" s="3">
        <v>2</v>
      </c>
      <c r="H10" s="3">
        <v>6</v>
      </c>
      <c r="I10" s="3">
        <v>3</v>
      </c>
      <c r="J10" s="3">
        <v>8</v>
      </c>
      <c r="K10" s="3">
        <v>8</v>
      </c>
      <c r="L10" s="3">
        <v>18</v>
      </c>
      <c r="M10" s="3">
        <v>3</v>
      </c>
      <c r="N10" s="3">
        <v>23</v>
      </c>
      <c r="O10" s="3">
        <v>27</v>
      </c>
      <c r="P10" s="3">
        <v>32</v>
      </c>
      <c r="Q10" s="3">
        <v>29</v>
      </c>
      <c r="R10" s="3">
        <v>51</v>
      </c>
      <c r="S10" s="3">
        <v>18</v>
      </c>
      <c r="T10" s="3">
        <v>12</v>
      </c>
      <c r="U10" s="3">
        <v>2</v>
      </c>
      <c r="V10" s="3">
        <v>363</v>
      </c>
      <c r="W10" s="102">
        <v>557</v>
      </c>
    </row>
    <row r="11" spans="4:23" s="99" customFormat="1" ht="13.5" thickBot="1">
      <c r="D11" s="136" t="s">
        <v>575</v>
      </c>
      <c r="E11" s="74"/>
      <c r="F11" s="74"/>
      <c r="G11" s="74"/>
      <c r="H11" s="74"/>
      <c r="I11" s="74"/>
      <c r="J11" s="74"/>
      <c r="K11" s="74"/>
      <c r="L11" s="74"/>
      <c r="M11" s="74"/>
      <c r="N11" s="74"/>
      <c r="O11" s="74"/>
      <c r="P11" s="74"/>
      <c r="Q11" s="74"/>
      <c r="R11" s="74"/>
      <c r="S11" s="74"/>
      <c r="T11" s="74"/>
      <c r="U11" s="74"/>
      <c r="V11" s="74"/>
      <c r="W11" s="140">
        <v>1114</v>
      </c>
    </row>
    <row r="12" spans="4:23" s="99" customFormat="1" ht="13.5" thickBot="1">
      <c r="D12" s="270" t="s">
        <v>475</v>
      </c>
      <c r="E12" s="343"/>
      <c r="F12" s="343"/>
      <c r="G12" s="343"/>
      <c r="H12" s="343"/>
      <c r="I12" s="343"/>
      <c r="J12" s="343"/>
      <c r="K12" s="343"/>
      <c r="L12" s="343"/>
      <c r="M12" s="343"/>
      <c r="N12" s="343"/>
      <c r="O12" s="343"/>
      <c r="P12" s="343"/>
      <c r="Q12" s="343"/>
      <c r="R12" s="343"/>
      <c r="S12" s="343"/>
      <c r="T12" s="343"/>
      <c r="U12" s="343"/>
      <c r="V12" s="343"/>
      <c r="W12" s="344"/>
    </row>
    <row r="18" spans="4:7" ht="16.5" thickBot="1">
      <c r="D18" s="50"/>
    </row>
    <row r="19" spans="4:7" ht="16.5" thickBot="1">
      <c r="D19" s="324" t="s">
        <v>563</v>
      </c>
      <c r="E19" s="350"/>
      <c r="F19" s="350"/>
      <c r="G19" s="351"/>
    </row>
    <row r="20" spans="4:7" ht="15.75">
      <c r="D20" s="58" t="s">
        <v>158</v>
      </c>
      <c r="E20" s="92" t="s">
        <v>670</v>
      </c>
      <c r="F20" s="92" t="s">
        <v>671</v>
      </c>
      <c r="G20" s="86" t="s">
        <v>672</v>
      </c>
    </row>
    <row r="21" spans="4:7" ht="15.75">
      <c r="D21" s="56" t="s">
        <v>159</v>
      </c>
      <c r="E21" s="3">
        <v>2</v>
      </c>
      <c r="F21" s="3">
        <v>33</v>
      </c>
      <c r="G21" s="87">
        <v>496</v>
      </c>
    </row>
    <row r="22" spans="4:7" ht="15.75">
      <c r="D22" s="56" t="s">
        <v>160</v>
      </c>
      <c r="E22" s="3">
        <v>2</v>
      </c>
      <c r="F22" s="3">
        <v>29</v>
      </c>
      <c r="G22" s="87">
        <v>418</v>
      </c>
    </row>
    <row r="23" spans="4:7" ht="15.75">
      <c r="D23" s="56" t="s">
        <v>476</v>
      </c>
      <c r="E23" s="3">
        <v>2</v>
      </c>
      <c r="F23" s="3">
        <v>21</v>
      </c>
      <c r="G23" s="87">
        <v>237</v>
      </c>
    </row>
    <row r="24" spans="4:7" ht="15.75">
      <c r="D24" s="56" t="s">
        <v>161</v>
      </c>
      <c r="E24" s="3">
        <v>1</v>
      </c>
      <c r="F24" s="3">
        <v>17</v>
      </c>
      <c r="G24" s="87">
        <v>224</v>
      </c>
    </row>
    <row r="25" spans="4:7">
      <c r="D25" s="4" t="s">
        <v>567</v>
      </c>
      <c r="E25" s="3">
        <v>7</v>
      </c>
      <c r="F25" s="3">
        <v>100</v>
      </c>
      <c r="G25" s="51">
        <v>1375</v>
      </c>
    </row>
    <row r="26" spans="4:7" ht="15.75">
      <c r="D26" s="60" t="s">
        <v>566</v>
      </c>
      <c r="E26" s="3"/>
      <c r="F26" s="3"/>
      <c r="G26" s="87"/>
    </row>
    <row r="27" spans="4:7" ht="15.75">
      <c r="D27" s="56" t="s">
        <v>339</v>
      </c>
      <c r="E27" s="73">
        <v>1</v>
      </c>
      <c r="F27" s="3">
        <v>1</v>
      </c>
      <c r="G27" s="87">
        <v>50</v>
      </c>
    </row>
    <row r="28" spans="4:7" ht="15.75">
      <c r="D28" s="56" t="s">
        <v>340</v>
      </c>
      <c r="E28" s="3"/>
      <c r="F28" s="3">
        <v>1</v>
      </c>
      <c r="G28" s="87">
        <v>42</v>
      </c>
    </row>
    <row r="29" spans="4:7" ht="15.75">
      <c r="D29" s="57" t="s">
        <v>341</v>
      </c>
      <c r="E29" s="3"/>
      <c r="F29" s="3">
        <v>2</v>
      </c>
      <c r="G29" s="87">
        <v>24</v>
      </c>
    </row>
    <row r="30" spans="4:7" ht="15.75">
      <c r="D30" s="56" t="s">
        <v>349</v>
      </c>
      <c r="E30" s="3">
        <v>1</v>
      </c>
      <c r="F30" s="3">
        <v>3</v>
      </c>
      <c r="G30" s="87">
        <v>38</v>
      </c>
    </row>
    <row r="31" spans="4:7" ht="16.5" thickBot="1">
      <c r="D31" s="59" t="s">
        <v>565</v>
      </c>
      <c r="E31" s="90">
        <v>5</v>
      </c>
      <c r="F31" s="90">
        <v>93</v>
      </c>
      <c r="G31" s="91">
        <v>1221</v>
      </c>
    </row>
    <row r="32" spans="4:7" ht="48" customHeight="1" thickBot="1">
      <c r="D32" s="349" t="s">
        <v>0</v>
      </c>
      <c r="E32" s="247"/>
      <c r="F32" s="247"/>
      <c r="G32" s="238"/>
    </row>
    <row r="33" spans="4:7" s="88" customFormat="1" ht="14.1" customHeight="1">
      <c r="D33" s="125"/>
      <c r="E33" s="126"/>
      <c r="F33" s="126"/>
      <c r="G33" s="126"/>
    </row>
    <row r="34" spans="4:7" s="99" customFormat="1" ht="12.95" customHeight="1">
      <c r="D34" s="125"/>
      <c r="E34" s="126"/>
      <c r="F34" s="126"/>
      <c r="G34" s="126"/>
    </row>
    <row r="35" spans="4:7" s="99" customFormat="1" ht="14.1" customHeight="1">
      <c r="D35" s="125"/>
      <c r="E35" s="126"/>
      <c r="F35" s="126"/>
      <c r="G35" s="126"/>
    </row>
    <row r="36" spans="4:7" s="99" customFormat="1" ht="15" customHeight="1">
      <c r="D36" s="125"/>
      <c r="E36" s="126"/>
      <c r="F36" s="126"/>
      <c r="G36" s="126"/>
    </row>
    <row r="37" spans="4:7" s="88" customFormat="1" ht="14.1" customHeight="1">
      <c r="D37" s="125"/>
      <c r="E37" s="126"/>
      <c r="F37" s="126"/>
      <c r="G37" s="126"/>
    </row>
    <row r="38" spans="4:7" s="88" customFormat="1" ht="12.95" customHeight="1">
      <c r="D38" s="125"/>
      <c r="E38" s="126"/>
      <c r="F38" s="126"/>
      <c r="G38" s="126"/>
    </row>
    <row r="39" spans="4:7" s="88" customFormat="1" ht="15" customHeight="1">
      <c r="D39" s="125"/>
      <c r="E39" s="126"/>
      <c r="F39" s="126"/>
      <c r="G39" s="126"/>
    </row>
    <row r="40" spans="4:7" s="88" customFormat="1" ht="12.95" customHeight="1">
      <c r="D40" s="125"/>
      <c r="E40" s="126"/>
      <c r="F40" s="126"/>
      <c r="G40" s="126"/>
    </row>
    <row r="41" spans="4:7" s="88" customFormat="1" ht="15" customHeight="1" thickBot="1">
      <c r="D41" s="125"/>
      <c r="E41" s="126"/>
      <c r="F41" s="126"/>
      <c r="G41" s="126"/>
    </row>
    <row r="42" spans="4:7" s="88" customFormat="1" ht="23.1" customHeight="1" thickBot="1">
      <c r="D42" s="330" t="s">
        <v>97</v>
      </c>
      <c r="E42" s="331"/>
      <c r="F42" s="331"/>
      <c r="G42" s="332"/>
    </row>
    <row r="43" spans="4:7" s="88" customFormat="1" ht="27.95" customHeight="1">
      <c r="D43" s="111" t="s">
        <v>204</v>
      </c>
      <c r="E43" s="112" t="s">
        <v>205</v>
      </c>
      <c r="F43" s="112" t="s">
        <v>206</v>
      </c>
      <c r="G43" s="113" t="s">
        <v>207</v>
      </c>
    </row>
    <row r="44" spans="4:7" s="88" customFormat="1" ht="27" customHeight="1">
      <c r="D44" s="108" t="s">
        <v>199</v>
      </c>
      <c r="E44" s="109">
        <v>1</v>
      </c>
      <c r="F44" s="109">
        <v>7</v>
      </c>
      <c r="G44" s="110">
        <v>124</v>
      </c>
    </row>
    <row r="45" spans="4:7" s="88" customFormat="1" ht="15" customHeight="1">
      <c r="D45" s="4" t="s">
        <v>272</v>
      </c>
      <c r="E45" s="3">
        <v>2</v>
      </c>
      <c r="F45" s="3">
        <v>29</v>
      </c>
      <c r="G45" s="89">
        <v>460</v>
      </c>
    </row>
    <row r="46" spans="4:7" s="88" customFormat="1" ht="15.95" customHeight="1">
      <c r="D46" s="4" t="s">
        <v>200</v>
      </c>
      <c r="E46" s="3">
        <v>1</v>
      </c>
      <c r="F46" s="3">
        <v>22</v>
      </c>
      <c r="G46" s="89">
        <v>360</v>
      </c>
    </row>
    <row r="47" spans="4:7">
      <c r="D47" s="4" t="s">
        <v>201</v>
      </c>
      <c r="E47" s="3">
        <v>1</v>
      </c>
      <c r="F47" s="3">
        <v>17</v>
      </c>
      <c r="G47" s="89">
        <v>291</v>
      </c>
    </row>
    <row r="48" spans="4:7">
      <c r="D48" s="4" t="s">
        <v>202</v>
      </c>
      <c r="E48" s="3">
        <v>1</v>
      </c>
      <c r="F48" s="3">
        <v>15</v>
      </c>
      <c r="G48" s="89">
        <v>148</v>
      </c>
    </row>
    <row r="49" spans="4:13">
      <c r="D49" s="107" t="s">
        <v>156</v>
      </c>
      <c r="E49" s="114">
        <v>6</v>
      </c>
      <c r="F49" s="114">
        <v>90</v>
      </c>
      <c r="G49" s="127">
        <v>1383</v>
      </c>
    </row>
    <row r="50" spans="4:13" ht="44.1" customHeight="1" thickBot="1">
      <c r="D50" s="333" t="s">
        <v>98</v>
      </c>
      <c r="E50" s="334"/>
      <c r="F50" s="334"/>
      <c r="G50" s="335"/>
    </row>
    <row r="51" spans="4:13" s="88" customFormat="1" ht="18" customHeight="1">
      <c r="D51" s="128"/>
      <c r="E51" s="128"/>
      <c r="F51" s="128"/>
      <c r="G51" s="128"/>
    </row>
    <row r="52" spans="4:13" s="88" customFormat="1" ht="18.95" customHeight="1">
      <c r="D52" s="128"/>
      <c r="E52" s="128"/>
      <c r="F52" s="128"/>
      <c r="G52" s="128"/>
    </row>
    <row r="53" spans="4:13" s="88" customFormat="1" ht="18" customHeight="1" thickBot="1">
      <c r="D53" s="128"/>
      <c r="E53" s="128"/>
      <c r="F53" s="128"/>
      <c r="G53" s="128"/>
    </row>
    <row r="54" spans="4:13" ht="13.5" thickBot="1">
      <c r="D54" s="330" t="s">
        <v>87</v>
      </c>
      <c r="E54" s="331"/>
      <c r="F54" s="331"/>
      <c r="G54" s="331"/>
      <c r="H54" s="331"/>
      <c r="I54" s="331"/>
      <c r="J54" s="331"/>
      <c r="K54" s="331"/>
      <c r="L54" s="331"/>
      <c r="M54" s="336"/>
    </row>
    <row r="55" spans="4:13">
      <c r="D55" s="131"/>
      <c r="E55" s="337" t="s">
        <v>566</v>
      </c>
      <c r="F55" s="337"/>
      <c r="G55" s="337"/>
      <c r="H55" s="337" t="s">
        <v>24</v>
      </c>
      <c r="I55" s="337"/>
      <c r="J55" s="337"/>
      <c r="K55" s="338" t="s">
        <v>25</v>
      </c>
      <c r="L55" s="250"/>
      <c r="M55" s="287"/>
    </row>
    <row r="56" spans="4:13">
      <c r="D56" s="132" t="s">
        <v>16</v>
      </c>
      <c r="E56" s="114" t="s">
        <v>331</v>
      </c>
      <c r="F56" s="114" t="s">
        <v>671</v>
      </c>
      <c r="G56" s="114" t="s">
        <v>635</v>
      </c>
      <c r="H56" s="114" t="s">
        <v>331</v>
      </c>
      <c r="I56" s="114" t="s">
        <v>17</v>
      </c>
      <c r="J56" s="114" t="s">
        <v>635</v>
      </c>
      <c r="K56" s="114" t="s">
        <v>331</v>
      </c>
      <c r="L56" s="114" t="s">
        <v>671</v>
      </c>
      <c r="M56" s="133" t="s">
        <v>635</v>
      </c>
    </row>
    <row r="57" spans="4:13">
      <c r="D57" s="134" t="s">
        <v>18</v>
      </c>
      <c r="E57" s="3"/>
      <c r="F57" s="3"/>
      <c r="G57" s="3"/>
      <c r="H57" s="3">
        <v>1</v>
      </c>
      <c r="I57" s="3">
        <v>7</v>
      </c>
      <c r="J57" s="3">
        <v>236</v>
      </c>
      <c r="K57" s="3">
        <v>1</v>
      </c>
      <c r="L57" s="3">
        <v>7</v>
      </c>
      <c r="M57" s="89">
        <v>242</v>
      </c>
    </row>
    <row r="58" spans="4:13">
      <c r="D58" s="134" t="s">
        <v>19</v>
      </c>
      <c r="E58" s="3"/>
      <c r="F58" s="3">
        <v>3</v>
      </c>
      <c r="G58" s="3">
        <v>33</v>
      </c>
      <c r="H58" s="3">
        <v>2</v>
      </c>
      <c r="I58" s="3">
        <v>23</v>
      </c>
      <c r="J58" s="3">
        <v>637</v>
      </c>
      <c r="K58" s="3">
        <v>2</v>
      </c>
      <c r="L58" s="3">
        <v>31</v>
      </c>
      <c r="M58" s="89">
        <v>670</v>
      </c>
    </row>
    <row r="59" spans="4:13">
      <c r="D59" s="134" t="s">
        <v>261</v>
      </c>
      <c r="E59" s="3">
        <v>1</v>
      </c>
      <c r="F59" s="3">
        <v>8</v>
      </c>
      <c r="G59" s="3">
        <v>52</v>
      </c>
      <c r="H59" s="3">
        <v>1</v>
      </c>
      <c r="I59" s="3">
        <v>17</v>
      </c>
      <c r="J59" s="3">
        <v>565</v>
      </c>
      <c r="K59" s="3">
        <v>2</v>
      </c>
      <c r="L59" s="3">
        <v>25</v>
      </c>
      <c r="M59" s="89">
        <v>617</v>
      </c>
    </row>
    <row r="60" spans="4:13">
      <c r="D60" s="134" t="s">
        <v>20</v>
      </c>
      <c r="E60" s="3">
        <v>1</v>
      </c>
      <c r="F60" s="3">
        <v>4</v>
      </c>
      <c r="G60" s="3">
        <v>89</v>
      </c>
      <c r="H60" s="3">
        <v>1</v>
      </c>
      <c r="I60" s="3">
        <v>18</v>
      </c>
      <c r="J60" s="3">
        <v>347</v>
      </c>
      <c r="K60" s="3">
        <v>2</v>
      </c>
      <c r="L60" s="3">
        <v>22</v>
      </c>
      <c r="M60" s="89">
        <v>436</v>
      </c>
    </row>
    <row r="61" spans="4:13">
      <c r="D61" s="134" t="s">
        <v>21</v>
      </c>
      <c r="E61" s="3"/>
      <c r="F61" s="3">
        <v>2</v>
      </c>
      <c r="G61" s="3">
        <v>74</v>
      </c>
      <c r="H61" s="3">
        <v>1</v>
      </c>
      <c r="I61" s="3">
        <v>21</v>
      </c>
      <c r="J61" s="3">
        <v>473</v>
      </c>
      <c r="K61" s="3">
        <v>1</v>
      </c>
      <c r="L61" s="3">
        <v>23</v>
      </c>
      <c r="M61" s="89">
        <v>547</v>
      </c>
    </row>
    <row r="62" spans="4:13" ht="14.1" customHeight="1">
      <c r="D62" s="134" t="s">
        <v>22</v>
      </c>
      <c r="E62" s="3"/>
      <c r="F62" s="3"/>
      <c r="G62" s="3"/>
      <c r="H62" s="3">
        <v>1</v>
      </c>
      <c r="I62" s="3">
        <v>11</v>
      </c>
      <c r="J62" s="3">
        <v>498</v>
      </c>
      <c r="K62" s="3">
        <v>1</v>
      </c>
      <c r="L62" s="3">
        <v>11</v>
      </c>
      <c r="M62" s="89">
        <v>498</v>
      </c>
    </row>
    <row r="63" spans="4:13">
      <c r="D63" s="132" t="s">
        <v>23</v>
      </c>
      <c r="E63" s="114"/>
      <c r="F63" s="114"/>
      <c r="G63" s="114"/>
      <c r="H63" s="114"/>
      <c r="I63" s="114"/>
      <c r="J63" s="114"/>
      <c r="K63" s="114"/>
      <c r="L63" s="114"/>
      <c r="M63" s="115">
        <v>3010</v>
      </c>
    </row>
    <row r="64" spans="4:13" ht="45.95" customHeight="1" thickBot="1">
      <c r="D64" s="333" t="s">
        <v>80</v>
      </c>
      <c r="E64" s="339"/>
      <c r="F64" s="339"/>
      <c r="G64" s="339"/>
      <c r="H64" s="339"/>
      <c r="I64" s="339"/>
      <c r="J64" s="339"/>
      <c r="K64" s="339"/>
      <c r="L64" s="339"/>
      <c r="M64" s="285"/>
    </row>
    <row r="65" spans="4:13" s="99" customFormat="1" ht="24" customHeight="1">
      <c r="D65" s="128"/>
      <c r="E65" s="126"/>
      <c r="F65" s="126"/>
      <c r="G65" s="126"/>
      <c r="H65" s="126"/>
      <c r="I65" s="126"/>
      <c r="J65" s="126"/>
      <c r="K65" s="126"/>
      <c r="L65" s="126"/>
      <c r="M65" s="126"/>
    </row>
    <row r="66" spans="4:13" s="99" customFormat="1" ht="21.95" customHeight="1">
      <c r="D66" s="128"/>
      <c r="E66" s="126"/>
      <c r="F66" s="126"/>
      <c r="G66" s="126"/>
      <c r="H66" s="126"/>
      <c r="I66" s="126"/>
      <c r="J66" s="126"/>
      <c r="K66" s="126"/>
      <c r="L66" s="126"/>
      <c r="M66" s="126"/>
    </row>
    <row r="67" spans="4:13" s="99" customFormat="1" ht="17.100000000000001" customHeight="1">
      <c r="D67" s="128"/>
      <c r="E67" s="126"/>
      <c r="F67" s="126"/>
      <c r="G67" s="126"/>
      <c r="H67" s="126"/>
      <c r="I67" s="126"/>
      <c r="J67" s="126"/>
      <c r="K67" s="126"/>
      <c r="L67" s="126"/>
      <c r="M67" s="126"/>
    </row>
    <row r="68" spans="4:13" s="99" customFormat="1" ht="18.95" customHeight="1" thickBot="1">
      <c r="D68" s="128"/>
      <c r="E68" s="126"/>
      <c r="F68" s="126"/>
      <c r="G68" s="126"/>
      <c r="H68" s="126"/>
      <c r="I68" s="126"/>
      <c r="J68" s="126"/>
      <c r="K68" s="126"/>
      <c r="L68" s="126"/>
      <c r="M68" s="126"/>
    </row>
    <row r="69" spans="4:13" s="99" customFormat="1" ht="15" customHeight="1">
      <c r="D69" s="345" t="s">
        <v>477</v>
      </c>
      <c r="E69" s="346"/>
      <c r="F69" s="347"/>
      <c r="G69" s="126"/>
      <c r="H69" s="126"/>
      <c r="I69" s="126"/>
      <c r="J69" s="126"/>
      <c r="K69" s="126"/>
      <c r="L69" s="126"/>
      <c r="M69" s="126"/>
    </row>
    <row r="70" spans="4:13" s="99" customFormat="1" ht="15.95" customHeight="1">
      <c r="D70" s="145" t="s">
        <v>600</v>
      </c>
      <c r="E70" s="145" t="s">
        <v>601</v>
      </c>
      <c r="F70" s="145" t="s">
        <v>602</v>
      </c>
      <c r="G70" s="126"/>
      <c r="H70" s="126"/>
      <c r="I70" s="126"/>
      <c r="J70" s="126"/>
      <c r="K70" s="126"/>
      <c r="L70" s="126"/>
      <c r="M70" s="126"/>
    </row>
    <row r="71" spans="4:13" s="99" customFormat="1" ht="15.95" customHeight="1">
      <c r="D71" s="108" t="s">
        <v>603</v>
      </c>
      <c r="E71" s="141"/>
      <c r="F71" s="142">
        <v>122</v>
      </c>
      <c r="G71" s="126"/>
      <c r="H71" s="126"/>
      <c r="I71" s="126"/>
      <c r="J71" s="126"/>
      <c r="K71" s="126"/>
      <c r="L71" s="126"/>
      <c r="M71" s="126"/>
    </row>
    <row r="72" spans="4:13" s="99" customFormat="1" ht="17.100000000000001" customHeight="1">
      <c r="D72" s="4" t="s">
        <v>604</v>
      </c>
      <c r="E72" s="2"/>
      <c r="F72" s="18">
        <v>174</v>
      </c>
      <c r="G72" s="126"/>
      <c r="H72" s="126"/>
      <c r="I72" s="126"/>
      <c r="J72" s="126"/>
      <c r="K72" s="126"/>
      <c r="L72" s="126"/>
      <c r="M72" s="126"/>
    </row>
    <row r="73" spans="4:13" s="99" customFormat="1" ht="18" customHeight="1">
      <c r="D73" s="4" t="s">
        <v>605</v>
      </c>
      <c r="E73" s="2"/>
      <c r="F73" s="18">
        <v>202</v>
      </c>
      <c r="G73" s="126"/>
      <c r="H73" s="126"/>
      <c r="I73" s="126"/>
      <c r="J73" s="126"/>
      <c r="K73" s="126"/>
      <c r="L73" s="126"/>
      <c r="M73" s="126"/>
    </row>
    <row r="74" spans="4:13" s="99" customFormat="1" ht="18" customHeight="1">
      <c r="D74" s="4" t="s">
        <v>606</v>
      </c>
      <c r="E74" s="2"/>
      <c r="F74" s="18">
        <v>50</v>
      </c>
      <c r="G74" s="126"/>
      <c r="H74" s="126"/>
      <c r="I74" s="126"/>
      <c r="J74" s="126"/>
      <c r="K74" s="126"/>
      <c r="L74" s="126"/>
      <c r="M74" s="126"/>
    </row>
    <row r="75" spans="4:13" s="99" customFormat="1" ht="12" customHeight="1">
      <c r="D75" s="4" t="s">
        <v>607</v>
      </c>
      <c r="E75" s="2">
        <v>2</v>
      </c>
      <c r="F75" s="18">
        <v>333</v>
      </c>
      <c r="G75" s="126"/>
      <c r="H75" s="126"/>
      <c r="I75" s="126"/>
      <c r="J75" s="126"/>
      <c r="K75" s="126"/>
      <c r="L75" s="126"/>
      <c r="M75" s="126"/>
    </row>
    <row r="76" spans="4:13" s="99" customFormat="1" ht="15" customHeight="1">
      <c r="D76" s="4" t="s">
        <v>608</v>
      </c>
      <c r="E76" s="2">
        <v>3</v>
      </c>
      <c r="F76" s="18">
        <v>498</v>
      </c>
      <c r="G76" s="126"/>
      <c r="H76" s="126"/>
      <c r="I76" s="126"/>
      <c r="J76" s="126"/>
      <c r="K76" s="126"/>
      <c r="L76" s="126"/>
      <c r="M76" s="126"/>
    </row>
    <row r="77" spans="4:13">
      <c r="D77" s="139" t="s">
        <v>609</v>
      </c>
      <c r="E77" s="143">
        <v>5</v>
      </c>
      <c r="F77" s="144">
        <f>SUM(F71:F76)</f>
        <v>1379</v>
      </c>
    </row>
    <row r="78" spans="4:13" ht="78.95" customHeight="1" thickBot="1">
      <c r="D78" s="348" t="s">
        <v>686</v>
      </c>
      <c r="E78" s="339"/>
      <c r="F78" s="285"/>
    </row>
    <row r="81" spans="4:7" ht="13.5" thickBot="1"/>
    <row r="82" spans="4:7" ht="16.5" thickBot="1">
      <c r="D82" s="324" t="s">
        <v>1</v>
      </c>
      <c r="E82" s="325"/>
      <c r="F82" s="325"/>
      <c r="G82" s="326"/>
    </row>
    <row r="83" spans="4:7" ht="15.75">
      <c r="D83" s="58" t="s">
        <v>204</v>
      </c>
      <c r="E83" s="116" t="s">
        <v>205</v>
      </c>
      <c r="F83" s="116" t="s">
        <v>206</v>
      </c>
      <c r="G83" s="117" t="s">
        <v>207</v>
      </c>
    </row>
    <row r="84" spans="4:7" ht="15.75">
      <c r="D84" s="118"/>
      <c r="E84" s="119"/>
      <c r="F84" s="119"/>
      <c r="G84" s="120"/>
    </row>
    <row r="85" spans="4:7" ht="15.75">
      <c r="D85" s="56" t="s">
        <v>272</v>
      </c>
      <c r="E85" s="121">
        <v>1</v>
      </c>
      <c r="F85" s="121">
        <v>27</v>
      </c>
      <c r="G85" s="122">
        <v>592</v>
      </c>
    </row>
    <row r="86" spans="4:7" ht="15.75">
      <c r="D86" s="56" t="s">
        <v>208</v>
      </c>
      <c r="E86" s="121">
        <v>1</v>
      </c>
      <c r="F86" s="121">
        <v>20</v>
      </c>
      <c r="G86" s="122">
        <v>486</v>
      </c>
    </row>
    <row r="87" spans="4:7" ht="15.75">
      <c r="D87" s="56" t="s">
        <v>33</v>
      </c>
      <c r="E87" s="121">
        <v>1</v>
      </c>
      <c r="F87" s="121">
        <v>20</v>
      </c>
      <c r="G87" s="122">
        <v>187</v>
      </c>
    </row>
    <row r="88" spans="4:7" ht="15.75">
      <c r="D88" s="56" t="s">
        <v>44</v>
      </c>
      <c r="E88" s="121">
        <v>1</v>
      </c>
      <c r="F88" s="121">
        <v>29</v>
      </c>
      <c r="G88" s="122">
        <v>294</v>
      </c>
    </row>
    <row r="89" spans="4:7" ht="15.75">
      <c r="D89" s="56" t="s">
        <v>45</v>
      </c>
      <c r="E89" s="121">
        <v>1</v>
      </c>
      <c r="F89" s="121">
        <v>16</v>
      </c>
      <c r="G89" s="122">
        <v>332</v>
      </c>
    </row>
    <row r="90" spans="4:7" ht="15.75">
      <c r="D90" s="60" t="s">
        <v>156</v>
      </c>
      <c r="E90" s="123">
        <v>5</v>
      </c>
      <c r="F90" s="123">
        <v>112</v>
      </c>
      <c r="G90" s="124">
        <v>1891</v>
      </c>
    </row>
    <row r="91" spans="4:7" ht="80.099999999999994" customHeight="1" thickBot="1">
      <c r="D91" s="327" t="s">
        <v>96</v>
      </c>
      <c r="E91" s="328"/>
      <c r="F91" s="328"/>
      <c r="G91" s="329"/>
    </row>
  </sheetData>
  <mergeCells count="15">
    <mergeCell ref="D5:W5"/>
    <mergeCell ref="D12:W12"/>
    <mergeCell ref="D69:F69"/>
    <mergeCell ref="D78:F78"/>
    <mergeCell ref="D32:G32"/>
    <mergeCell ref="D19:G19"/>
    <mergeCell ref="D82:G82"/>
    <mergeCell ref="D91:G91"/>
    <mergeCell ref="D42:G42"/>
    <mergeCell ref="D50:G50"/>
    <mergeCell ref="D54:M54"/>
    <mergeCell ref="E55:G55"/>
    <mergeCell ref="H55:J55"/>
    <mergeCell ref="K55:M55"/>
    <mergeCell ref="D64:M64"/>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C7:F16"/>
  <sheetViews>
    <sheetView topLeftCell="A3" workbookViewId="0">
      <selection activeCell="F29" sqref="F29"/>
    </sheetView>
  </sheetViews>
  <sheetFormatPr baseColWidth="10" defaultRowHeight="12.75"/>
  <cols>
    <col min="3" max="3" width="28" customWidth="1"/>
    <col min="6" max="6" width="28.125" customWidth="1"/>
  </cols>
  <sheetData>
    <row r="7" spans="3:6" ht="13.5" thickBot="1"/>
    <row r="8" spans="3:6" ht="13.5" thickBot="1">
      <c r="C8" s="330" t="s">
        <v>150</v>
      </c>
      <c r="D8" s="331"/>
      <c r="E8" s="331"/>
      <c r="F8" s="336"/>
    </row>
    <row r="9" spans="3:6">
      <c r="C9" s="104" t="s">
        <v>151</v>
      </c>
      <c r="D9" s="105" t="s">
        <v>269</v>
      </c>
      <c r="E9" s="105" t="s">
        <v>270</v>
      </c>
      <c r="F9" s="106" t="s">
        <v>271</v>
      </c>
    </row>
    <row r="10" spans="3:6">
      <c r="C10" s="4" t="s">
        <v>272</v>
      </c>
      <c r="D10" s="3">
        <v>1</v>
      </c>
      <c r="E10" s="3">
        <v>27</v>
      </c>
      <c r="F10" s="89">
        <v>426</v>
      </c>
    </row>
    <row r="11" spans="3:6">
      <c r="C11" s="4" t="s">
        <v>152</v>
      </c>
      <c r="D11" s="3">
        <v>1</v>
      </c>
      <c r="E11" s="3">
        <v>22</v>
      </c>
      <c r="F11" s="89">
        <v>447</v>
      </c>
    </row>
    <row r="12" spans="3:6">
      <c r="C12" s="4" t="s">
        <v>153</v>
      </c>
      <c r="D12" s="3">
        <v>1</v>
      </c>
      <c r="E12" s="3">
        <v>20</v>
      </c>
      <c r="F12" s="89">
        <v>187</v>
      </c>
    </row>
    <row r="13" spans="3:6">
      <c r="C13" s="4" t="s">
        <v>154</v>
      </c>
      <c r="D13" s="3">
        <v>1</v>
      </c>
      <c r="E13" s="3">
        <v>14</v>
      </c>
      <c r="F13" s="89">
        <v>252</v>
      </c>
    </row>
    <row r="14" spans="3:6">
      <c r="C14" s="4" t="s">
        <v>155</v>
      </c>
      <c r="D14" s="3">
        <v>1</v>
      </c>
      <c r="E14" s="3">
        <v>17</v>
      </c>
      <c r="F14" s="89">
        <v>279</v>
      </c>
    </row>
    <row r="15" spans="3:6">
      <c r="C15" s="107" t="s">
        <v>156</v>
      </c>
      <c r="D15" s="114">
        <v>5</v>
      </c>
      <c r="E15" s="114">
        <v>100</v>
      </c>
      <c r="F15" s="115">
        <v>1591</v>
      </c>
    </row>
    <row r="16" spans="3:6" ht="47.1" customHeight="1" thickBot="1">
      <c r="C16" s="333" t="s">
        <v>203</v>
      </c>
      <c r="D16" s="339"/>
      <c r="E16" s="339"/>
      <c r="F16" s="285"/>
    </row>
  </sheetData>
  <mergeCells count="2">
    <mergeCell ref="C8:F8"/>
    <mergeCell ref="C16:F16"/>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C6:E83"/>
  <sheetViews>
    <sheetView topLeftCell="A5" workbookViewId="0">
      <selection activeCell="C88" sqref="C88"/>
    </sheetView>
  </sheetViews>
  <sheetFormatPr baseColWidth="10" defaultRowHeight="12.75"/>
  <cols>
    <col min="3" max="3" width="37" customWidth="1"/>
    <col min="4" max="4" width="17.625" customWidth="1"/>
    <col min="5" max="5" width="8.625" customWidth="1"/>
  </cols>
  <sheetData>
    <row r="6" spans="3:5" ht="13.5" thickBot="1"/>
    <row r="7" spans="3:5" ht="13.5" thickBot="1">
      <c r="C7" s="353" t="s">
        <v>500</v>
      </c>
      <c r="D7" s="354"/>
      <c r="E7" s="159" t="s">
        <v>687</v>
      </c>
    </row>
    <row r="8" spans="3:5">
      <c r="C8" s="355" t="s">
        <v>501</v>
      </c>
      <c r="D8" s="356"/>
      <c r="E8" s="148"/>
    </row>
    <row r="9" spans="3:5">
      <c r="C9" s="4" t="s">
        <v>392</v>
      </c>
      <c r="D9" s="146">
        <v>1</v>
      </c>
      <c r="E9" s="152"/>
    </row>
    <row r="10" spans="3:5">
      <c r="C10" s="4" t="s">
        <v>393</v>
      </c>
      <c r="D10" s="146">
        <v>1</v>
      </c>
      <c r="E10" s="152"/>
    </row>
    <row r="11" spans="3:5">
      <c r="C11" s="4" t="s">
        <v>394</v>
      </c>
      <c r="D11" s="146">
        <v>1</v>
      </c>
      <c r="E11" s="152"/>
    </row>
    <row r="12" spans="3:5">
      <c r="C12" s="4" t="s">
        <v>395</v>
      </c>
      <c r="D12" s="146">
        <v>1</v>
      </c>
      <c r="E12" s="152"/>
    </row>
    <row r="13" spans="3:5">
      <c r="C13" s="4" t="s">
        <v>275</v>
      </c>
      <c r="D13" s="146">
        <v>1</v>
      </c>
      <c r="E13" s="152"/>
    </row>
    <row r="14" spans="3:5" ht="13.5" thickBot="1">
      <c r="C14" s="61" t="s">
        <v>276</v>
      </c>
      <c r="D14" s="147">
        <v>1</v>
      </c>
      <c r="E14" s="158"/>
    </row>
    <row r="15" spans="3:5" s="99" customFormat="1" ht="13.5" thickBot="1">
      <c r="C15" s="161"/>
      <c r="D15" s="162"/>
      <c r="E15" s="163">
        <v>6</v>
      </c>
    </row>
    <row r="16" spans="3:5">
      <c r="C16" s="101" t="s">
        <v>277</v>
      </c>
      <c r="D16" s="100"/>
      <c r="E16" s="138"/>
    </row>
    <row r="17" spans="3:5">
      <c r="C17" s="4" t="s">
        <v>392</v>
      </c>
      <c r="D17" s="146">
        <v>1</v>
      </c>
      <c r="E17" s="152"/>
    </row>
    <row r="18" spans="3:5">
      <c r="C18" s="4" t="s">
        <v>395</v>
      </c>
      <c r="D18" s="146">
        <v>2</v>
      </c>
      <c r="E18" s="152"/>
    </row>
    <row r="19" spans="3:5">
      <c r="C19" s="4" t="s">
        <v>278</v>
      </c>
      <c r="D19" s="146">
        <v>1</v>
      </c>
      <c r="E19" s="152"/>
    </row>
    <row r="20" spans="3:5">
      <c r="C20" s="4" t="s">
        <v>162</v>
      </c>
      <c r="D20" s="146">
        <v>1</v>
      </c>
      <c r="E20" s="152"/>
    </row>
    <row r="21" spans="3:5">
      <c r="C21" s="4" t="s">
        <v>163</v>
      </c>
      <c r="D21" s="146">
        <v>1</v>
      </c>
      <c r="E21" s="152"/>
    </row>
    <row r="22" spans="3:5">
      <c r="C22" s="4" t="s">
        <v>164</v>
      </c>
      <c r="D22" s="146">
        <v>1</v>
      </c>
      <c r="E22" s="152"/>
    </row>
    <row r="23" spans="3:5">
      <c r="C23" s="6" t="s">
        <v>165</v>
      </c>
      <c r="D23" s="150">
        <v>9</v>
      </c>
      <c r="E23" s="153"/>
    </row>
    <row r="24" spans="3:5">
      <c r="C24" s="108" t="s">
        <v>166</v>
      </c>
      <c r="D24" s="160"/>
      <c r="E24" s="157"/>
    </row>
    <row r="25" spans="3:5">
      <c r="C25" s="4" t="s">
        <v>616</v>
      </c>
      <c r="D25" s="146">
        <v>2</v>
      </c>
      <c r="E25" s="152"/>
    </row>
    <row r="26" spans="3:5">
      <c r="C26" s="4" t="s">
        <v>167</v>
      </c>
      <c r="D26" s="146">
        <v>1</v>
      </c>
      <c r="E26" s="152"/>
    </row>
    <row r="27" spans="3:5">
      <c r="C27" s="4" t="s">
        <v>142</v>
      </c>
      <c r="D27" s="146">
        <v>1</v>
      </c>
      <c r="E27" s="152"/>
    </row>
    <row r="28" spans="3:5">
      <c r="C28" s="4" t="s">
        <v>143</v>
      </c>
      <c r="D28" s="146">
        <v>3</v>
      </c>
      <c r="E28" s="152"/>
    </row>
    <row r="29" spans="3:5">
      <c r="C29" s="4" t="s">
        <v>144</v>
      </c>
      <c r="D29" s="146">
        <v>6</v>
      </c>
      <c r="E29" s="152"/>
    </row>
    <row r="30" spans="3:5">
      <c r="C30" s="4" t="s">
        <v>145</v>
      </c>
      <c r="D30" s="146">
        <v>1</v>
      </c>
      <c r="E30" s="152"/>
    </row>
    <row r="31" spans="3:5">
      <c r="C31" s="4" t="s">
        <v>164</v>
      </c>
      <c r="D31" s="146">
        <v>4</v>
      </c>
      <c r="E31" s="152"/>
    </row>
    <row r="32" spans="3:5" ht="13.5" thickBot="1">
      <c r="C32" s="6" t="s">
        <v>146</v>
      </c>
      <c r="D32" s="150">
        <v>150</v>
      </c>
      <c r="E32" s="153"/>
    </row>
    <row r="33" spans="3:5" s="99" customFormat="1" ht="13.5" thickBot="1">
      <c r="C33" s="164"/>
      <c r="D33" s="165"/>
      <c r="E33" s="166">
        <v>185</v>
      </c>
    </row>
    <row r="34" spans="3:5">
      <c r="C34" s="355" t="s">
        <v>147</v>
      </c>
      <c r="D34" s="356"/>
      <c r="E34" s="138"/>
    </row>
    <row r="35" spans="3:5">
      <c r="C35" s="4" t="s">
        <v>148</v>
      </c>
      <c r="D35" s="146"/>
      <c r="E35" s="152"/>
    </row>
    <row r="36" spans="3:5">
      <c r="C36" s="4" t="s">
        <v>149</v>
      </c>
      <c r="D36" s="146">
        <v>1</v>
      </c>
      <c r="E36" s="152"/>
    </row>
    <row r="37" spans="3:5">
      <c r="C37" s="4" t="s">
        <v>135</v>
      </c>
      <c r="D37" s="146">
        <v>1</v>
      </c>
      <c r="E37" s="152"/>
    </row>
    <row r="38" spans="3:5">
      <c r="C38" s="4" t="s">
        <v>136</v>
      </c>
      <c r="D38" s="146">
        <v>1</v>
      </c>
      <c r="E38" s="152"/>
    </row>
    <row r="39" spans="3:5">
      <c r="C39" s="4" t="s">
        <v>137</v>
      </c>
      <c r="D39" s="146">
        <v>2</v>
      </c>
      <c r="E39" s="152"/>
    </row>
    <row r="40" spans="3:5">
      <c r="C40" s="4" t="s">
        <v>138</v>
      </c>
      <c r="D40" s="146">
        <v>4</v>
      </c>
      <c r="E40" s="152"/>
    </row>
    <row r="41" spans="3:5">
      <c r="C41" s="4" t="s">
        <v>139</v>
      </c>
      <c r="D41" s="146">
        <v>3</v>
      </c>
      <c r="E41" s="152"/>
    </row>
    <row r="42" spans="3:5">
      <c r="C42" s="4" t="s">
        <v>255</v>
      </c>
      <c r="D42" s="146"/>
      <c r="E42" s="152"/>
    </row>
    <row r="43" spans="3:5">
      <c r="C43" s="4" t="s">
        <v>256</v>
      </c>
      <c r="D43" s="146">
        <v>2</v>
      </c>
      <c r="E43" s="152"/>
    </row>
    <row r="44" spans="3:5">
      <c r="C44" s="4" t="s">
        <v>257</v>
      </c>
      <c r="D44" s="146">
        <v>5</v>
      </c>
      <c r="E44" s="152"/>
    </row>
    <row r="45" spans="3:5">
      <c r="C45" s="4" t="s">
        <v>618</v>
      </c>
      <c r="D45" s="146">
        <v>5</v>
      </c>
      <c r="E45" s="152"/>
    </row>
    <row r="46" spans="3:5">
      <c r="C46" s="4" t="s">
        <v>258</v>
      </c>
      <c r="D46" s="146">
        <v>2</v>
      </c>
      <c r="E46" s="152"/>
    </row>
    <row r="47" spans="3:5">
      <c r="C47" s="4" t="s">
        <v>627</v>
      </c>
      <c r="D47" s="146">
        <v>6</v>
      </c>
      <c r="E47" s="152"/>
    </row>
    <row r="48" spans="3:5">
      <c r="C48" s="4" t="s">
        <v>628</v>
      </c>
      <c r="D48" s="146">
        <v>16</v>
      </c>
      <c r="E48" s="152"/>
    </row>
    <row r="49" spans="3:5">
      <c r="C49" s="4" t="s">
        <v>259</v>
      </c>
      <c r="D49" s="146">
        <v>11</v>
      </c>
      <c r="E49" s="152"/>
    </row>
    <row r="50" spans="3:5" ht="13.5" thickBot="1">
      <c r="C50" s="6" t="s">
        <v>260</v>
      </c>
      <c r="D50" s="150">
        <v>13</v>
      </c>
      <c r="E50" s="153"/>
    </row>
    <row r="51" spans="3:5" ht="13.5" thickBot="1">
      <c r="C51" s="164" t="s">
        <v>248</v>
      </c>
      <c r="D51" s="165">
        <v>163</v>
      </c>
      <c r="E51" s="166">
        <v>235</v>
      </c>
    </row>
    <row r="52" spans="3:5">
      <c r="C52" s="357" t="s">
        <v>261</v>
      </c>
      <c r="D52" s="358"/>
      <c r="E52" s="138"/>
    </row>
    <row r="53" spans="3:5">
      <c r="C53" s="4" t="s">
        <v>501</v>
      </c>
      <c r="D53" s="146"/>
      <c r="E53" s="152"/>
    </row>
    <row r="54" spans="3:5">
      <c r="C54" s="4" t="s">
        <v>392</v>
      </c>
      <c r="D54" s="146">
        <v>1</v>
      </c>
      <c r="E54" s="152"/>
    </row>
    <row r="55" spans="3:5">
      <c r="C55" s="4" t="s">
        <v>142</v>
      </c>
      <c r="D55" s="146">
        <v>1</v>
      </c>
      <c r="E55" s="152"/>
    </row>
    <row r="56" spans="3:5">
      <c r="C56" s="19" t="s">
        <v>262</v>
      </c>
      <c r="D56" s="146">
        <v>1</v>
      </c>
      <c r="E56" s="152"/>
    </row>
    <row r="57" spans="3:5">
      <c r="C57" s="19" t="s">
        <v>263</v>
      </c>
      <c r="D57" s="146">
        <v>1</v>
      </c>
      <c r="E57" s="152"/>
    </row>
    <row r="58" spans="3:5">
      <c r="C58" s="19" t="s">
        <v>628</v>
      </c>
      <c r="D58" s="146">
        <v>2</v>
      </c>
      <c r="E58" s="152"/>
    </row>
    <row r="59" spans="3:5">
      <c r="C59" s="19" t="s">
        <v>264</v>
      </c>
      <c r="D59" s="146">
        <v>8</v>
      </c>
      <c r="E59" s="152"/>
    </row>
    <row r="60" spans="3:5">
      <c r="C60" s="19" t="s">
        <v>265</v>
      </c>
      <c r="D60" s="146">
        <v>14</v>
      </c>
      <c r="E60" s="152"/>
    </row>
    <row r="61" spans="3:5">
      <c r="C61" s="19" t="s">
        <v>166</v>
      </c>
      <c r="D61" s="146"/>
      <c r="E61" s="152"/>
    </row>
    <row r="62" spans="3:5">
      <c r="C62" s="19" t="s">
        <v>266</v>
      </c>
      <c r="D62" s="146">
        <v>2</v>
      </c>
      <c r="E62" s="152"/>
    </row>
    <row r="63" spans="3:5">
      <c r="C63" s="19" t="s">
        <v>167</v>
      </c>
      <c r="D63" s="146">
        <v>4</v>
      </c>
      <c r="E63" s="152"/>
    </row>
    <row r="64" spans="3:5">
      <c r="C64" s="19" t="s">
        <v>142</v>
      </c>
      <c r="D64" s="146">
        <v>2</v>
      </c>
      <c r="E64" s="152"/>
    </row>
    <row r="65" spans="3:5">
      <c r="C65" s="19" t="s">
        <v>618</v>
      </c>
      <c r="D65" s="146">
        <v>8</v>
      </c>
      <c r="E65" s="152"/>
    </row>
    <row r="66" spans="3:5">
      <c r="C66" s="19" t="s">
        <v>627</v>
      </c>
      <c r="D66" s="146">
        <v>3</v>
      </c>
      <c r="E66" s="152"/>
    </row>
    <row r="67" spans="3:5">
      <c r="C67" s="19" t="s">
        <v>628</v>
      </c>
      <c r="D67" s="146">
        <v>15</v>
      </c>
      <c r="E67" s="152"/>
    </row>
    <row r="68" spans="3:5">
      <c r="C68" s="19" t="s">
        <v>267</v>
      </c>
      <c r="D68" s="146">
        <v>14</v>
      </c>
      <c r="E68" s="152"/>
    </row>
    <row r="69" spans="3:5">
      <c r="C69" s="19" t="s">
        <v>260</v>
      </c>
      <c r="D69" s="146">
        <v>13</v>
      </c>
      <c r="E69" s="152"/>
    </row>
    <row r="70" spans="3:5">
      <c r="C70" s="19" t="s">
        <v>268</v>
      </c>
      <c r="D70" s="146">
        <v>1</v>
      </c>
      <c r="E70" s="152"/>
    </row>
    <row r="71" spans="3:5" ht="13.5" thickBot="1">
      <c r="C71" s="149" t="s">
        <v>385</v>
      </c>
      <c r="D71" s="150">
        <v>5</v>
      </c>
      <c r="E71" s="153"/>
    </row>
    <row r="72" spans="3:5" ht="13.5" thickBot="1">
      <c r="C72" s="167" t="s">
        <v>386</v>
      </c>
      <c r="D72" s="165">
        <v>166</v>
      </c>
      <c r="E72" s="166">
        <v>251</v>
      </c>
    </row>
    <row r="73" spans="3:5">
      <c r="C73" s="359" t="s">
        <v>141</v>
      </c>
      <c r="D73" s="360"/>
      <c r="E73" s="157"/>
    </row>
    <row r="74" spans="3:5">
      <c r="C74" s="19" t="s">
        <v>37</v>
      </c>
      <c r="D74" s="146">
        <v>1</v>
      </c>
      <c r="E74" s="152"/>
    </row>
    <row r="75" spans="3:5">
      <c r="C75" s="19" t="s">
        <v>38</v>
      </c>
      <c r="D75" s="146">
        <v>2</v>
      </c>
      <c r="E75" s="152"/>
    </row>
    <row r="76" spans="3:5">
      <c r="C76" s="19" t="s">
        <v>336</v>
      </c>
      <c r="D76" s="146">
        <v>1</v>
      </c>
      <c r="E76" s="152"/>
    </row>
    <row r="77" spans="3:5">
      <c r="C77" s="19" t="s">
        <v>444</v>
      </c>
      <c r="D77" s="146">
        <v>3</v>
      </c>
      <c r="E77" s="152"/>
    </row>
    <row r="78" spans="3:5">
      <c r="C78" s="19" t="s">
        <v>100</v>
      </c>
      <c r="D78" s="146">
        <v>5</v>
      </c>
      <c r="E78" s="152"/>
    </row>
    <row r="79" spans="3:5">
      <c r="C79" s="19" t="s">
        <v>101</v>
      </c>
      <c r="D79" s="146">
        <v>2</v>
      </c>
      <c r="E79" s="152"/>
    </row>
    <row r="80" spans="3:5" ht="13.5" thickBot="1">
      <c r="C80" s="149" t="s">
        <v>140</v>
      </c>
      <c r="D80" s="150">
        <v>2</v>
      </c>
      <c r="E80" s="153"/>
    </row>
    <row r="81" spans="3:5" ht="13.5" thickBot="1">
      <c r="C81" s="167" t="s">
        <v>386</v>
      </c>
      <c r="D81" s="165">
        <v>30</v>
      </c>
      <c r="E81" s="166">
        <v>46</v>
      </c>
    </row>
    <row r="82" spans="3:5" s="99" customFormat="1" ht="13.5" thickBot="1">
      <c r="C82" s="154" t="s">
        <v>688</v>
      </c>
      <c r="D82" s="155"/>
      <c r="E82" s="156">
        <v>722</v>
      </c>
    </row>
    <row r="83" spans="3:5" ht="39.950000000000003" customHeight="1" thickBot="1">
      <c r="C83" s="352" t="s">
        <v>676</v>
      </c>
      <c r="D83" s="247"/>
      <c r="E83" s="238"/>
    </row>
  </sheetData>
  <mergeCells count="6">
    <mergeCell ref="C83:E83"/>
    <mergeCell ref="C7:D7"/>
    <mergeCell ref="C8:D8"/>
    <mergeCell ref="C34:D34"/>
    <mergeCell ref="C52:D52"/>
    <mergeCell ref="C73:D73"/>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C6:E98"/>
  <sheetViews>
    <sheetView workbookViewId="0">
      <selection activeCell="D39" sqref="D39"/>
    </sheetView>
  </sheetViews>
  <sheetFormatPr baseColWidth="10" defaultRowHeight="12.75"/>
  <cols>
    <col min="3" max="3" width="28.625" customWidth="1"/>
    <col min="4" max="4" width="22.75" customWidth="1"/>
    <col min="5" max="5" width="7.75" customWidth="1"/>
  </cols>
  <sheetData>
    <row r="6" spans="3:5" ht="13.5" thickBot="1"/>
    <row r="7" spans="3:5">
      <c r="C7" s="362" t="s">
        <v>631</v>
      </c>
      <c r="D7" s="363"/>
      <c r="E7" s="169"/>
    </row>
    <row r="8" spans="3:5" ht="13.5" thickBot="1">
      <c r="C8" s="364"/>
      <c r="D8" s="365"/>
      <c r="E8" s="170" t="s">
        <v>688</v>
      </c>
    </row>
    <row r="9" spans="3:5" ht="15.75" thickBot="1">
      <c r="C9" s="366" t="s">
        <v>632</v>
      </c>
      <c r="D9" s="367"/>
      <c r="E9" s="170"/>
    </row>
    <row r="10" spans="3:5" ht="15">
      <c r="C10" s="175" t="s">
        <v>633</v>
      </c>
      <c r="D10" s="176">
        <v>1</v>
      </c>
      <c r="E10" s="170"/>
    </row>
    <row r="11" spans="3:5" ht="15">
      <c r="C11" s="168" t="s">
        <v>535</v>
      </c>
      <c r="D11" s="103">
        <v>1</v>
      </c>
      <c r="E11" s="170"/>
    </row>
    <row r="12" spans="3:5" ht="15">
      <c r="C12" s="168" t="s">
        <v>536</v>
      </c>
      <c r="D12" s="103">
        <v>1</v>
      </c>
      <c r="E12" s="170"/>
    </row>
    <row r="13" spans="3:5" ht="15">
      <c r="C13" s="168" t="s">
        <v>537</v>
      </c>
      <c r="D13" s="103">
        <v>3</v>
      </c>
      <c r="E13" s="170"/>
    </row>
    <row r="14" spans="3:5" ht="15">
      <c r="C14" s="168" t="s">
        <v>399</v>
      </c>
      <c r="D14" s="103">
        <v>1</v>
      </c>
      <c r="E14" s="170"/>
    </row>
    <row r="15" spans="3:5" ht="15">
      <c r="C15" s="168" t="s">
        <v>400</v>
      </c>
      <c r="D15" s="103">
        <v>1</v>
      </c>
      <c r="E15" s="170"/>
    </row>
    <row r="16" spans="3:5" ht="15">
      <c r="C16" s="168" t="s">
        <v>401</v>
      </c>
      <c r="D16" s="103">
        <v>1</v>
      </c>
      <c r="E16" s="170"/>
    </row>
    <row r="17" spans="3:5" ht="15">
      <c r="C17" s="168"/>
      <c r="D17" s="103"/>
      <c r="E17" s="170">
        <v>8</v>
      </c>
    </row>
    <row r="18" spans="3:5" ht="15">
      <c r="C18" s="168"/>
      <c r="D18" s="103"/>
      <c r="E18" s="170"/>
    </row>
    <row r="19" spans="3:5" ht="15.75" thickBot="1">
      <c r="C19" s="174"/>
      <c r="D19" s="171"/>
      <c r="E19" s="170"/>
    </row>
    <row r="20" spans="3:5" ht="15.75" thickBot="1">
      <c r="C20" s="366" t="s">
        <v>402</v>
      </c>
      <c r="D20" s="367"/>
      <c r="E20" s="170"/>
    </row>
    <row r="21" spans="3:5" ht="15">
      <c r="C21" s="175" t="s">
        <v>633</v>
      </c>
      <c r="D21" s="176">
        <v>1</v>
      </c>
      <c r="E21" s="170"/>
    </row>
    <row r="22" spans="3:5" ht="15">
      <c r="C22" s="168" t="s">
        <v>399</v>
      </c>
      <c r="D22" s="103">
        <v>2</v>
      </c>
      <c r="E22" s="170"/>
    </row>
    <row r="23" spans="3:5" ht="15">
      <c r="C23" s="168" t="s">
        <v>403</v>
      </c>
      <c r="D23" s="103">
        <v>1</v>
      </c>
      <c r="E23" s="170"/>
    </row>
    <row r="24" spans="3:5" ht="15">
      <c r="C24" s="168" t="s">
        <v>404</v>
      </c>
      <c r="D24" s="103">
        <v>1</v>
      </c>
      <c r="E24" s="170"/>
    </row>
    <row r="25" spans="3:5" ht="15">
      <c r="C25" s="168" t="s">
        <v>405</v>
      </c>
      <c r="D25" s="103">
        <v>1</v>
      </c>
      <c r="E25" s="170"/>
    </row>
    <row r="26" spans="3:5" ht="15">
      <c r="C26" s="168" t="s">
        <v>406</v>
      </c>
      <c r="D26" s="103">
        <v>1</v>
      </c>
      <c r="E26" s="170"/>
    </row>
    <row r="27" spans="3:5" ht="15">
      <c r="C27" s="168" t="s">
        <v>407</v>
      </c>
      <c r="D27" s="103">
        <v>9</v>
      </c>
      <c r="E27" s="170"/>
    </row>
    <row r="28" spans="3:5" ht="15">
      <c r="C28" s="168"/>
      <c r="D28" s="103"/>
      <c r="E28" s="170"/>
    </row>
    <row r="29" spans="3:5" ht="15">
      <c r="C29" s="168" t="s">
        <v>408</v>
      </c>
      <c r="D29" s="103"/>
      <c r="E29" s="170"/>
    </row>
    <row r="30" spans="3:5" ht="15">
      <c r="C30" s="168" t="s">
        <v>535</v>
      </c>
      <c r="D30" s="103">
        <v>2</v>
      </c>
      <c r="E30" s="170"/>
    </row>
    <row r="31" spans="3:5" ht="15">
      <c r="C31" s="168" t="s">
        <v>536</v>
      </c>
      <c r="D31" s="103">
        <v>1</v>
      </c>
      <c r="E31" s="170"/>
    </row>
    <row r="32" spans="3:5" ht="15">
      <c r="C32" s="168" t="s">
        <v>537</v>
      </c>
      <c r="D32" s="103">
        <v>1</v>
      </c>
      <c r="E32" s="170"/>
    </row>
    <row r="33" spans="3:5" ht="15">
      <c r="C33" s="168" t="s">
        <v>399</v>
      </c>
      <c r="D33" s="103">
        <v>3</v>
      </c>
      <c r="E33" s="170"/>
    </row>
    <row r="34" spans="3:5" ht="15">
      <c r="C34" s="168" t="s">
        <v>401</v>
      </c>
      <c r="D34" s="103">
        <v>3</v>
      </c>
      <c r="E34" s="170"/>
    </row>
    <row r="35" spans="3:5" ht="15">
      <c r="C35" s="168" t="s">
        <v>404</v>
      </c>
      <c r="D35" s="103">
        <v>6</v>
      </c>
      <c r="E35" s="170"/>
    </row>
    <row r="36" spans="3:5" ht="15">
      <c r="C36" s="168" t="s">
        <v>405</v>
      </c>
      <c r="D36" s="103">
        <v>1</v>
      </c>
      <c r="E36" s="170"/>
    </row>
    <row r="37" spans="3:5" ht="15">
      <c r="C37" s="168" t="s">
        <v>406</v>
      </c>
      <c r="D37" s="103">
        <v>4</v>
      </c>
      <c r="E37" s="170"/>
    </row>
    <row r="38" spans="3:5" ht="15">
      <c r="C38" s="168" t="s">
        <v>409</v>
      </c>
      <c r="D38" s="103">
        <v>150</v>
      </c>
      <c r="E38" s="170"/>
    </row>
    <row r="39" spans="3:5" ht="15.75" thickBot="1">
      <c r="C39" s="174"/>
      <c r="D39" s="171"/>
      <c r="E39" s="170">
        <v>187</v>
      </c>
    </row>
    <row r="40" spans="3:5" ht="15.75" thickBot="1">
      <c r="C40" s="366" t="s">
        <v>410</v>
      </c>
      <c r="D40" s="367"/>
      <c r="E40" s="170"/>
    </row>
    <row r="41" spans="3:5" ht="15">
      <c r="C41" s="175" t="s">
        <v>411</v>
      </c>
      <c r="D41" s="176"/>
      <c r="E41" s="170"/>
    </row>
    <row r="42" spans="3:5" ht="15">
      <c r="C42" s="168" t="s">
        <v>412</v>
      </c>
      <c r="D42" s="103">
        <v>1</v>
      </c>
      <c r="E42" s="170"/>
    </row>
    <row r="43" spans="3:5" ht="15">
      <c r="C43" s="168" t="s">
        <v>418</v>
      </c>
      <c r="D43" s="103">
        <v>1</v>
      </c>
      <c r="E43" s="170"/>
    </row>
    <row r="44" spans="3:5" ht="15">
      <c r="C44" s="168" t="s">
        <v>288</v>
      </c>
      <c r="D44" s="103">
        <v>1</v>
      </c>
      <c r="E44" s="170"/>
    </row>
    <row r="45" spans="3:5" ht="15">
      <c r="C45" s="168" t="s">
        <v>289</v>
      </c>
      <c r="D45" s="103">
        <v>2</v>
      </c>
      <c r="E45" s="170"/>
    </row>
    <row r="46" spans="3:5" ht="15">
      <c r="C46" s="168" t="s">
        <v>413</v>
      </c>
      <c r="D46" s="103">
        <v>4</v>
      </c>
      <c r="E46" s="170"/>
    </row>
    <row r="47" spans="3:5" ht="15">
      <c r="C47" s="168" t="s">
        <v>290</v>
      </c>
      <c r="D47" s="103">
        <v>3</v>
      </c>
      <c r="E47" s="170"/>
    </row>
    <row r="48" spans="3:5" ht="15">
      <c r="C48" s="168"/>
      <c r="D48" s="103"/>
      <c r="E48" s="170"/>
    </row>
    <row r="49" spans="3:5" ht="15">
      <c r="C49" s="168" t="s">
        <v>291</v>
      </c>
      <c r="D49" s="103"/>
      <c r="E49" s="170"/>
    </row>
    <row r="50" spans="3:5" ht="15">
      <c r="C50" s="168" t="s">
        <v>292</v>
      </c>
      <c r="D50" s="103">
        <v>2</v>
      </c>
      <c r="E50" s="170"/>
    </row>
    <row r="51" spans="3:5" ht="15">
      <c r="C51" s="168" t="s">
        <v>537</v>
      </c>
      <c r="D51" s="103">
        <v>5</v>
      </c>
      <c r="E51" s="170"/>
    </row>
    <row r="52" spans="3:5" ht="15">
      <c r="C52" s="168" t="s">
        <v>293</v>
      </c>
      <c r="D52" s="103">
        <v>5</v>
      </c>
      <c r="E52" s="170"/>
    </row>
    <row r="53" spans="3:5" ht="15">
      <c r="C53" s="168" t="s">
        <v>294</v>
      </c>
      <c r="D53" s="103">
        <v>2</v>
      </c>
      <c r="E53" s="170"/>
    </row>
    <row r="54" spans="3:5" ht="15">
      <c r="C54" s="168" t="s">
        <v>401</v>
      </c>
      <c r="D54" s="103">
        <v>6</v>
      </c>
      <c r="E54" s="170"/>
    </row>
    <row r="55" spans="3:5" ht="15">
      <c r="C55" s="168" t="s">
        <v>404</v>
      </c>
      <c r="D55" s="103">
        <v>16</v>
      </c>
      <c r="E55" s="170"/>
    </row>
    <row r="56" spans="3:5" ht="15">
      <c r="C56" s="168" t="s">
        <v>405</v>
      </c>
      <c r="D56" s="103">
        <v>11</v>
      </c>
      <c r="E56" s="170"/>
    </row>
    <row r="57" spans="3:5" ht="15">
      <c r="C57" s="168" t="s">
        <v>406</v>
      </c>
      <c r="D57" s="103">
        <v>13</v>
      </c>
      <c r="E57" s="170"/>
    </row>
    <row r="58" spans="3:5" ht="15">
      <c r="C58" s="168" t="s">
        <v>409</v>
      </c>
      <c r="D58" s="103">
        <v>163</v>
      </c>
      <c r="E58" s="170"/>
    </row>
    <row r="59" spans="3:5" ht="15">
      <c r="C59" s="168"/>
      <c r="D59" s="103"/>
      <c r="E59" s="170">
        <v>235</v>
      </c>
    </row>
    <row r="60" spans="3:5" ht="15">
      <c r="C60" s="168"/>
      <c r="D60" s="103"/>
      <c r="E60" s="170"/>
    </row>
    <row r="61" spans="3:5" ht="15.75" thickBot="1">
      <c r="C61" s="174"/>
      <c r="D61" s="171"/>
      <c r="E61" s="170"/>
    </row>
    <row r="62" spans="3:5" ht="15.75" thickBot="1">
      <c r="C62" s="366" t="s">
        <v>172</v>
      </c>
      <c r="D62" s="367"/>
      <c r="E62" s="170"/>
    </row>
    <row r="63" spans="3:5" ht="15">
      <c r="C63" s="175" t="s">
        <v>632</v>
      </c>
      <c r="D63" s="176"/>
      <c r="E63" s="170"/>
    </row>
    <row r="64" spans="3:5" ht="15">
      <c r="C64" s="168" t="s">
        <v>173</v>
      </c>
      <c r="D64" s="103">
        <v>1</v>
      </c>
      <c r="E64" s="170"/>
    </row>
    <row r="65" spans="3:5" ht="15">
      <c r="C65" s="168" t="s">
        <v>537</v>
      </c>
      <c r="D65" s="103">
        <v>1</v>
      </c>
      <c r="E65" s="170"/>
    </row>
    <row r="66" spans="3:5" ht="15">
      <c r="C66" s="168" t="s">
        <v>174</v>
      </c>
      <c r="D66" s="103">
        <v>1</v>
      </c>
      <c r="E66" s="170"/>
    </row>
    <row r="67" spans="3:5" ht="15">
      <c r="C67" s="168" t="s">
        <v>175</v>
      </c>
      <c r="D67" s="103">
        <v>1</v>
      </c>
      <c r="E67" s="170"/>
    </row>
    <row r="68" spans="3:5" ht="15">
      <c r="C68" s="168" t="s">
        <v>404</v>
      </c>
      <c r="D68" s="103">
        <v>2</v>
      </c>
      <c r="E68" s="170"/>
    </row>
    <row r="69" spans="3:5" ht="15">
      <c r="C69" s="168" t="s">
        <v>176</v>
      </c>
      <c r="D69" s="103">
        <v>8</v>
      </c>
      <c r="E69" s="170"/>
    </row>
    <row r="70" spans="3:5" ht="15">
      <c r="C70" s="168" t="s">
        <v>177</v>
      </c>
      <c r="D70" s="103">
        <v>14</v>
      </c>
      <c r="E70" s="170"/>
    </row>
    <row r="71" spans="3:5" ht="15">
      <c r="C71" s="168"/>
      <c r="D71" s="103"/>
      <c r="E71" s="170"/>
    </row>
    <row r="72" spans="3:5" ht="15">
      <c r="C72" s="168" t="s">
        <v>408</v>
      </c>
      <c r="D72" s="103"/>
      <c r="E72" s="170"/>
    </row>
    <row r="73" spans="3:5" ht="15">
      <c r="C73" s="168" t="s">
        <v>535</v>
      </c>
      <c r="D73" s="103">
        <v>2</v>
      </c>
      <c r="E73" s="170"/>
    </row>
    <row r="74" spans="3:5" ht="15">
      <c r="C74" s="168" t="s">
        <v>536</v>
      </c>
      <c r="D74" s="103">
        <v>4</v>
      </c>
      <c r="E74" s="170"/>
    </row>
    <row r="75" spans="3:5" ht="15">
      <c r="C75" s="168" t="s">
        <v>537</v>
      </c>
      <c r="D75" s="103">
        <v>2</v>
      </c>
      <c r="E75" s="170"/>
    </row>
    <row r="76" spans="3:5" ht="15">
      <c r="C76" s="168" t="s">
        <v>293</v>
      </c>
      <c r="D76" s="103">
        <v>8</v>
      </c>
      <c r="E76" s="170"/>
    </row>
    <row r="77" spans="3:5" ht="15">
      <c r="C77" s="168" t="s">
        <v>401</v>
      </c>
      <c r="D77" s="103">
        <v>3</v>
      </c>
      <c r="E77" s="170"/>
    </row>
    <row r="78" spans="3:5" ht="15">
      <c r="C78" s="168" t="s">
        <v>404</v>
      </c>
      <c r="D78" s="103">
        <v>15</v>
      </c>
      <c r="E78" s="170"/>
    </row>
    <row r="79" spans="3:5" ht="15">
      <c r="C79" s="168" t="s">
        <v>405</v>
      </c>
      <c r="D79" s="103">
        <v>14</v>
      </c>
      <c r="E79" s="170"/>
    </row>
    <row r="80" spans="3:5" ht="15">
      <c r="C80" s="168" t="s">
        <v>406</v>
      </c>
      <c r="D80" s="103">
        <v>13</v>
      </c>
      <c r="E80" s="170"/>
    </row>
    <row r="81" spans="3:5" ht="15">
      <c r="C81" s="168" t="s">
        <v>413</v>
      </c>
      <c r="D81" s="103">
        <v>1</v>
      </c>
      <c r="E81" s="170"/>
    </row>
    <row r="82" spans="3:5" ht="15">
      <c r="C82" s="168" t="s">
        <v>290</v>
      </c>
      <c r="D82" s="103">
        <v>5</v>
      </c>
      <c r="E82" s="170"/>
    </row>
    <row r="83" spans="3:5" ht="15">
      <c r="C83" s="168" t="s">
        <v>409</v>
      </c>
      <c r="D83" s="103">
        <v>166</v>
      </c>
      <c r="E83" s="170"/>
    </row>
    <row r="84" spans="3:5" ht="15">
      <c r="C84" s="168"/>
      <c r="D84" s="103"/>
      <c r="E84" s="170">
        <v>261</v>
      </c>
    </row>
    <row r="85" spans="3:5" ht="15">
      <c r="C85" s="168"/>
      <c r="D85" s="103"/>
      <c r="E85" s="170"/>
    </row>
    <row r="86" spans="3:5" ht="15.75" thickBot="1">
      <c r="C86" s="174"/>
      <c r="D86" s="171"/>
      <c r="E86" s="170"/>
    </row>
    <row r="87" spans="3:5" ht="15.75" thickBot="1">
      <c r="C87" s="366" t="s">
        <v>178</v>
      </c>
      <c r="D87" s="367"/>
      <c r="E87" s="170"/>
    </row>
    <row r="88" spans="3:5" ht="15">
      <c r="C88" s="175" t="s">
        <v>535</v>
      </c>
      <c r="D88" s="176">
        <v>1</v>
      </c>
      <c r="E88" s="170"/>
    </row>
    <row r="89" spans="3:5" ht="15">
      <c r="C89" s="168" t="s">
        <v>399</v>
      </c>
      <c r="D89" s="103">
        <v>2</v>
      </c>
      <c r="E89" s="170"/>
    </row>
    <row r="90" spans="3:5" ht="15">
      <c r="C90" s="168" t="s">
        <v>179</v>
      </c>
      <c r="D90" s="103">
        <v>1</v>
      </c>
      <c r="E90" s="170"/>
    </row>
    <row r="91" spans="3:5" ht="15">
      <c r="C91" s="168" t="s">
        <v>401</v>
      </c>
      <c r="D91" s="103">
        <v>3</v>
      </c>
      <c r="E91" s="170"/>
    </row>
    <row r="92" spans="3:5" ht="15">
      <c r="C92" s="168" t="s">
        <v>404</v>
      </c>
      <c r="D92" s="103">
        <v>5</v>
      </c>
      <c r="E92" s="170"/>
    </row>
    <row r="93" spans="3:5" ht="15">
      <c r="C93" s="168" t="s">
        <v>405</v>
      </c>
      <c r="D93" s="103">
        <v>2</v>
      </c>
      <c r="E93" s="170"/>
    </row>
    <row r="94" spans="3:5" ht="15">
      <c r="C94" s="168" t="s">
        <v>406</v>
      </c>
      <c r="D94" s="103">
        <v>2</v>
      </c>
      <c r="E94" s="170"/>
    </row>
    <row r="95" spans="3:5" s="99" customFormat="1" ht="15">
      <c r="C95" s="168" t="s">
        <v>689</v>
      </c>
      <c r="D95" s="103">
        <v>30</v>
      </c>
      <c r="E95" s="170"/>
    </row>
    <row r="96" spans="3:5" s="99" customFormat="1" ht="15">
      <c r="C96" s="168"/>
      <c r="D96" s="171"/>
      <c r="E96" s="170">
        <v>46</v>
      </c>
    </row>
    <row r="97" spans="3:5" ht="18.95" customHeight="1" thickBot="1">
      <c r="C97" s="172" t="s">
        <v>668</v>
      </c>
      <c r="D97" s="171"/>
      <c r="E97" s="173">
        <v>737</v>
      </c>
    </row>
    <row r="98" spans="3:5" ht="42" customHeight="1" thickBot="1">
      <c r="C98" s="361" t="s">
        <v>669</v>
      </c>
      <c r="D98" s="247"/>
      <c r="E98" s="248"/>
    </row>
  </sheetData>
  <mergeCells count="7">
    <mergeCell ref="C98:E98"/>
    <mergeCell ref="C7:D8"/>
    <mergeCell ref="C87:D87"/>
    <mergeCell ref="C9:D9"/>
    <mergeCell ref="C20:D20"/>
    <mergeCell ref="C40:D40"/>
    <mergeCell ref="C62:D62"/>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6:C20"/>
  <sheetViews>
    <sheetView workbookViewId="0">
      <selection activeCell="B32" sqref="B32"/>
    </sheetView>
  </sheetViews>
  <sheetFormatPr baseColWidth="10" defaultRowHeight="12.75"/>
  <cols>
    <col min="2" max="2" width="63.625" customWidth="1"/>
  </cols>
  <sheetData>
    <row r="6" spans="2:3" ht="13.5" thickBot="1"/>
    <row r="7" spans="2:3" ht="13.5" thickBot="1">
      <c r="B7" s="242" t="s">
        <v>157</v>
      </c>
      <c r="C7" s="243"/>
    </row>
    <row r="8" spans="2:3">
      <c r="B8" s="47" t="s">
        <v>194</v>
      </c>
      <c r="C8" s="48">
        <v>86</v>
      </c>
    </row>
    <row r="9" spans="2:3">
      <c r="B9" s="4" t="s">
        <v>195</v>
      </c>
      <c r="C9" s="5">
        <v>350</v>
      </c>
    </row>
    <row r="10" spans="2:3">
      <c r="B10" s="4" t="s">
        <v>391</v>
      </c>
      <c r="C10" s="5">
        <v>270</v>
      </c>
    </row>
    <row r="11" spans="2:3">
      <c r="B11" s="4" t="s">
        <v>274</v>
      </c>
      <c r="C11" s="5">
        <v>100</v>
      </c>
    </row>
    <row r="12" spans="2:3">
      <c r="B12" s="4" t="s">
        <v>273</v>
      </c>
      <c r="C12" s="5">
        <v>400</v>
      </c>
    </row>
    <row r="13" spans="2:3">
      <c r="B13" s="4" t="s">
        <v>497</v>
      </c>
      <c r="C13" s="5">
        <v>75</v>
      </c>
    </row>
    <row r="14" spans="2:3">
      <c r="B14" s="4" t="s">
        <v>498</v>
      </c>
      <c r="C14" s="5">
        <v>139</v>
      </c>
    </row>
    <row r="15" spans="2:3">
      <c r="B15" s="4" t="s">
        <v>499</v>
      </c>
      <c r="C15" s="5">
        <v>60</v>
      </c>
    </row>
    <row r="16" spans="2:3">
      <c r="B16" s="4" t="s">
        <v>387</v>
      </c>
      <c r="C16" s="5">
        <v>150</v>
      </c>
    </row>
    <row r="17" spans="2:3">
      <c r="B17" s="4" t="s">
        <v>39</v>
      </c>
      <c r="C17" s="5">
        <v>800</v>
      </c>
    </row>
    <row r="18" spans="2:3">
      <c r="B18" s="4" t="s">
        <v>40</v>
      </c>
      <c r="C18" s="5">
        <v>250</v>
      </c>
    </row>
    <row r="19" spans="2:3" ht="13.5" thickBot="1">
      <c r="B19" s="9" t="s">
        <v>575</v>
      </c>
      <c r="C19" s="49">
        <v>2680</v>
      </c>
    </row>
    <row r="20" spans="2:3" ht="38.1" customHeight="1" thickBot="1">
      <c r="B20" s="240" t="s">
        <v>94</v>
      </c>
      <c r="C20" s="241"/>
    </row>
  </sheetData>
  <mergeCells count="2">
    <mergeCell ref="B20:C20"/>
    <mergeCell ref="B7:C7"/>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2:K173"/>
  <sheetViews>
    <sheetView topLeftCell="A27" workbookViewId="0">
      <selection activeCell="D55" sqref="D55"/>
    </sheetView>
  </sheetViews>
  <sheetFormatPr baseColWidth="10" defaultRowHeight="12.75"/>
  <cols>
    <col min="3" max="3" width="35.25" customWidth="1"/>
    <col min="4" max="4" width="30.375" customWidth="1"/>
    <col min="5" max="5" width="30.125" customWidth="1"/>
    <col min="6" max="6" width="15.875" customWidth="1"/>
    <col min="7" max="7" width="15.75" customWidth="1"/>
    <col min="8" max="8" width="11.125" customWidth="1"/>
    <col min="9" max="9" width="12.625" customWidth="1"/>
    <col min="10" max="10" width="9" customWidth="1"/>
    <col min="11" max="11" width="23.75" customWidth="1"/>
  </cols>
  <sheetData>
    <row r="2" spans="3:4" ht="13.5" thickBot="1"/>
    <row r="3" spans="3:4" ht="23.1" customHeight="1">
      <c r="C3" s="252" t="s">
        <v>725</v>
      </c>
      <c r="D3" s="253"/>
    </row>
    <row r="4" spans="3:4">
      <c r="C4" s="259" t="s">
        <v>534</v>
      </c>
      <c r="D4" s="260"/>
    </row>
    <row r="5" spans="3:4">
      <c r="C5" s="21" t="s">
        <v>286</v>
      </c>
      <c r="D5" s="22" t="s">
        <v>187</v>
      </c>
    </row>
    <row r="6" spans="3:4">
      <c r="C6" s="134" t="s">
        <v>279</v>
      </c>
      <c r="D6" s="5">
        <v>91</v>
      </c>
    </row>
    <row r="7" spans="3:4">
      <c r="C7" s="4" t="s">
        <v>280</v>
      </c>
      <c r="D7" s="5">
        <v>106</v>
      </c>
    </row>
    <row r="8" spans="3:4">
      <c r="C8" s="4" t="s">
        <v>281</v>
      </c>
      <c r="D8" s="5">
        <v>235</v>
      </c>
    </row>
    <row r="9" spans="3:4">
      <c r="C9" s="4" t="s">
        <v>282</v>
      </c>
      <c r="D9" s="5">
        <v>420</v>
      </c>
    </row>
    <row r="10" spans="3:4">
      <c r="C10" s="4" t="s">
        <v>283</v>
      </c>
      <c r="D10" s="5">
        <v>414</v>
      </c>
    </row>
    <row r="11" spans="3:4">
      <c r="C11" s="4" t="s">
        <v>284</v>
      </c>
      <c r="D11" s="5">
        <v>394</v>
      </c>
    </row>
    <row r="12" spans="3:4">
      <c r="C12" s="4" t="s">
        <v>285</v>
      </c>
      <c r="D12" s="5">
        <v>206</v>
      </c>
    </row>
    <row r="13" spans="3:4">
      <c r="C13" s="21" t="s">
        <v>287</v>
      </c>
      <c r="D13" s="23">
        <v>1866</v>
      </c>
    </row>
    <row r="14" spans="3:4">
      <c r="C14" s="4"/>
      <c r="D14" s="5"/>
    </row>
    <row r="15" spans="3:4">
      <c r="C15" s="261" t="s">
        <v>185</v>
      </c>
      <c r="D15" s="262"/>
    </row>
    <row r="16" spans="3:4">
      <c r="C16" s="4" t="s">
        <v>84</v>
      </c>
      <c r="D16" s="5">
        <v>678</v>
      </c>
    </row>
    <row r="17" spans="3:5">
      <c r="C17" s="4" t="s">
        <v>85</v>
      </c>
      <c r="D17" s="5">
        <v>324</v>
      </c>
    </row>
    <row r="18" spans="3:5">
      <c r="C18" s="4" t="s">
        <v>86</v>
      </c>
      <c r="D18" s="5">
        <v>656</v>
      </c>
    </row>
    <row r="19" spans="3:5">
      <c r="C19" s="4" t="s">
        <v>168</v>
      </c>
      <c r="D19" s="5">
        <v>672</v>
      </c>
    </row>
    <row r="20" spans="3:5">
      <c r="C20" s="4" t="s">
        <v>169</v>
      </c>
      <c r="D20" s="5">
        <v>400</v>
      </c>
    </row>
    <row r="21" spans="3:5">
      <c r="C21" s="4" t="s">
        <v>170</v>
      </c>
      <c r="D21" s="5">
        <v>586</v>
      </c>
    </row>
    <row r="22" spans="3:5">
      <c r="C22" s="4" t="s">
        <v>171</v>
      </c>
      <c r="D22" s="5">
        <v>104</v>
      </c>
    </row>
    <row r="23" spans="3:5">
      <c r="C23" s="4" t="s">
        <v>90</v>
      </c>
      <c r="D23" s="5">
        <v>197</v>
      </c>
    </row>
    <row r="24" spans="3:5">
      <c r="C24" s="4" t="s">
        <v>180</v>
      </c>
      <c r="D24" s="5">
        <v>186</v>
      </c>
    </row>
    <row r="25" spans="3:5">
      <c r="C25" s="4" t="s">
        <v>181</v>
      </c>
      <c r="D25" s="5">
        <v>613</v>
      </c>
    </row>
    <row r="26" spans="3:5">
      <c r="C26" s="4" t="s">
        <v>184</v>
      </c>
      <c r="D26" s="5">
        <v>222</v>
      </c>
    </row>
    <row r="27" spans="3:5">
      <c r="C27" s="21" t="s">
        <v>186</v>
      </c>
      <c r="D27" s="23">
        <v>4638</v>
      </c>
      <c r="E27" s="1"/>
    </row>
    <row r="28" spans="3:5" ht="13.5" thickBot="1">
      <c r="C28" s="180" t="s">
        <v>182</v>
      </c>
      <c r="D28" s="181">
        <v>6504</v>
      </c>
    </row>
    <row r="29" spans="3:5" ht="13.5" thickBot="1">
      <c r="C29" s="254" t="s">
        <v>416</v>
      </c>
      <c r="D29" s="255"/>
    </row>
    <row r="32" spans="3:5" ht="13.5" thickBot="1"/>
    <row r="33" spans="3:6" ht="17.100000000000001" customHeight="1">
      <c r="C33" s="249" t="s">
        <v>724</v>
      </c>
      <c r="D33" s="250"/>
      <c r="E33" s="250"/>
      <c r="F33" s="251"/>
    </row>
    <row r="34" spans="3:6">
      <c r="C34" s="178" t="s">
        <v>580</v>
      </c>
      <c r="D34" s="145" t="s">
        <v>581</v>
      </c>
      <c r="E34" s="179" t="s">
        <v>582</v>
      </c>
      <c r="F34" s="245">
        <v>2060</v>
      </c>
    </row>
    <row r="35" spans="3:6">
      <c r="C35" s="4" t="s">
        <v>188</v>
      </c>
      <c r="D35" s="2" t="s">
        <v>191</v>
      </c>
      <c r="E35" s="81">
        <v>338</v>
      </c>
      <c r="F35" s="244"/>
    </row>
    <row r="36" spans="3:6">
      <c r="C36" s="4" t="s">
        <v>189</v>
      </c>
      <c r="D36" s="2"/>
      <c r="E36" s="81">
        <v>369</v>
      </c>
      <c r="F36" s="244"/>
    </row>
    <row r="37" spans="3:6">
      <c r="C37" s="4" t="s">
        <v>190</v>
      </c>
      <c r="D37" s="2" t="s">
        <v>556</v>
      </c>
      <c r="E37" s="81">
        <v>337</v>
      </c>
      <c r="F37" s="244"/>
    </row>
    <row r="38" spans="3:6">
      <c r="C38" s="4" t="s">
        <v>557</v>
      </c>
      <c r="D38" s="2" t="s">
        <v>311</v>
      </c>
      <c r="E38" s="81">
        <v>339</v>
      </c>
      <c r="F38" s="244"/>
    </row>
    <row r="39" spans="3:6">
      <c r="C39" s="4" t="s">
        <v>312</v>
      </c>
      <c r="D39" s="2" t="s">
        <v>560</v>
      </c>
      <c r="E39" s="81">
        <v>336</v>
      </c>
      <c r="F39" s="244"/>
    </row>
    <row r="40" spans="3:6">
      <c r="C40" s="4" t="s">
        <v>302</v>
      </c>
      <c r="D40" s="2" t="s">
        <v>561</v>
      </c>
      <c r="E40" s="81">
        <v>204</v>
      </c>
      <c r="F40" s="244"/>
    </row>
    <row r="41" spans="3:6">
      <c r="C41" s="4" t="s">
        <v>335</v>
      </c>
      <c r="D41" s="2" t="s">
        <v>209</v>
      </c>
      <c r="E41" s="81">
        <v>137</v>
      </c>
      <c r="F41" s="244"/>
    </row>
    <row r="42" spans="3:6">
      <c r="C42" s="80" t="s">
        <v>301</v>
      </c>
      <c r="D42" s="2"/>
      <c r="E42" s="81"/>
      <c r="F42" s="18"/>
    </row>
    <row r="43" spans="3:6">
      <c r="C43" s="4" t="s">
        <v>234</v>
      </c>
      <c r="D43" s="2" t="s">
        <v>252</v>
      </c>
      <c r="E43" s="81" t="s">
        <v>253</v>
      </c>
      <c r="F43" s="245">
        <v>4469</v>
      </c>
    </row>
    <row r="44" spans="3:6">
      <c r="C44" s="4" t="s">
        <v>254</v>
      </c>
      <c r="D44" s="2" t="s">
        <v>478</v>
      </c>
      <c r="E44" s="81">
        <v>380</v>
      </c>
      <c r="F44" s="244"/>
    </row>
    <row r="45" spans="3:6">
      <c r="C45" s="4" t="s">
        <v>479</v>
      </c>
      <c r="D45" s="2" t="s">
        <v>483</v>
      </c>
      <c r="E45" s="81">
        <v>215</v>
      </c>
      <c r="F45" s="244"/>
    </row>
    <row r="46" spans="3:6">
      <c r="C46" s="4" t="s">
        <v>485</v>
      </c>
      <c r="D46" s="2" t="s">
        <v>484</v>
      </c>
      <c r="E46" s="81">
        <v>217</v>
      </c>
      <c r="F46" s="244"/>
    </row>
    <row r="47" spans="3:6">
      <c r="C47" s="4" t="s">
        <v>486</v>
      </c>
      <c r="D47" s="2" t="s">
        <v>487</v>
      </c>
      <c r="E47" s="81">
        <v>233</v>
      </c>
      <c r="F47" s="244"/>
    </row>
    <row r="48" spans="3:6">
      <c r="C48" s="4" t="s">
        <v>488</v>
      </c>
      <c r="D48" s="2" t="s">
        <v>489</v>
      </c>
      <c r="E48" s="81">
        <v>76</v>
      </c>
      <c r="F48" s="244"/>
    </row>
    <row r="49" spans="3:7">
      <c r="C49" s="4" t="s">
        <v>490</v>
      </c>
      <c r="D49" s="2" t="s">
        <v>630</v>
      </c>
      <c r="E49" s="81">
        <v>400</v>
      </c>
      <c r="F49" s="244"/>
    </row>
    <row r="50" spans="3:7">
      <c r="C50" s="4" t="s">
        <v>192</v>
      </c>
      <c r="D50" s="2" t="s">
        <v>620</v>
      </c>
      <c r="E50" s="81">
        <v>297</v>
      </c>
      <c r="F50" s="244"/>
    </row>
    <row r="51" spans="3:7">
      <c r="C51" s="4" t="s">
        <v>621</v>
      </c>
      <c r="D51" s="2" t="s">
        <v>622</v>
      </c>
      <c r="E51" s="81">
        <v>223</v>
      </c>
      <c r="F51" s="244"/>
    </row>
    <row r="52" spans="3:7">
      <c r="C52" s="4" t="s">
        <v>623</v>
      </c>
      <c r="D52" s="2" t="s">
        <v>502</v>
      </c>
      <c r="E52" s="81">
        <v>328</v>
      </c>
      <c r="F52" s="244"/>
    </row>
    <row r="53" spans="3:7">
      <c r="C53" s="4" t="s">
        <v>503</v>
      </c>
      <c r="D53" s="2" t="s">
        <v>504</v>
      </c>
      <c r="E53" s="81">
        <v>96</v>
      </c>
      <c r="F53" s="244"/>
    </row>
    <row r="54" spans="3:7">
      <c r="C54" s="4" t="s">
        <v>660</v>
      </c>
      <c r="D54" s="2" t="s">
        <v>661</v>
      </c>
      <c r="E54" s="81">
        <v>54</v>
      </c>
      <c r="F54" s="244"/>
    </row>
    <row r="55" spans="3:7">
      <c r="C55" s="4" t="s">
        <v>193</v>
      </c>
      <c r="D55" s="2" t="s">
        <v>662</v>
      </c>
      <c r="E55" s="81">
        <v>95</v>
      </c>
      <c r="F55" s="244"/>
    </row>
    <row r="56" spans="3:7">
      <c r="C56" s="4" t="s">
        <v>533</v>
      </c>
      <c r="D56" s="2" t="s">
        <v>455</v>
      </c>
      <c r="E56" s="81">
        <v>40</v>
      </c>
      <c r="F56" s="244"/>
      <c r="G56">
        <f>SUM(E44:E70)</f>
        <v>4469</v>
      </c>
    </row>
    <row r="57" spans="3:7">
      <c r="C57" s="4" t="s">
        <v>212</v>
      </c>
      <c r="D57" s="2" t="s">
        <v>213</v>
      </c>
      <c r="E57" s="81">
        <v>49</v>
      </c>
      <c r="F57" s="244"/>
    </row>
    <row r="58" spans="3:7">
      <c r="C58" s="4" t="s">
        <v>214</v>
      </c>
      <c r="D58" s="2" t="s">
        <v>215</v>
      </c>
      <c r="E58" s="81">
        <v>315</v>
      </c>
      <c r="F58" s="244"/>
    </row>
    <row r="59" spans="3:7">
      <c r="C59" s="4" t="s">
        <v>216</v>
      </c>
      <c r="D59" s="2" t="s">
        <v>217</v>
      </c>
      <c r="E59" s="81">
        <v>240</v>
      </c>
      <c r="F59" s="244"/>
    </row>
    <row r="60" spans="3:7">
      <c r="C60" s="4" t="s">
        <v>218</v>
      </c>
      <c r="D60" s="2" t="s">
        <v>342</v>
      </c>
      <c r="E60" s="81">
        <v>47</v>
      </c>
      <c r="F60" s="244"/>
    </row>
    <row r="61" spans="3:7">
      <c r="C61" s="4" t="s">
        <v>562</v>
      </c>
      <c r="D61" s="2" t="s">
        <v>446</v>
      </c>
      <c r="E61" s="81">
        <v>72</v>
      </c>
      <c r="F61" s="244"/>
    </row>
    <row r="62" spans="3:7">
      <c r="C62" s="4" t="s">
        <v>579</v>
      </c>
      <c r="D62" s="2" t="s">
        <v>384</v>
      </c>
      <c r="E62" s="81">
        <v>42</v>
      </c>
      <c r="F62" s="244"/>
    </row>
    <row r="63" spans="3:7">
      <c r="C63" s="4" t="s">
        <v>495</v>
      </c>
      <c r="D63" s="2" t="s">
        <v>556</v>
      </c>
      <c r="E63" s="81">
        <v>97</v>
      </c>
      <c r="F63" s="244"/>
    </row>
    <row r="64" spans="3:7">
      <c r="C64" s="4" t="s">
        <v>496</v>
      </c>
      <c r="D64" s="2" t="s">
        <v>505</v>
      </c>
      <c r="E64" s="81">
        <v>78</v>
      </c>
      <c r="F64" s="244"/>
    </row>
    <row r="65" spans="3:7">
      <c r="C65" s="19" t="s">
        <v>513</v>
      </c>
      <c r="D65" s="16" t="s">
        <v>514</v>
      </c>
      <c r="E65" s="82">
        <v>300</v>
      </c>
      <c r="F65" s="244"/>
    </row>
    <row r="66" spans="3:7">
      <c r="C66" s="4" t="s">
        <v>515</v>
      </c>
      <c r="D66" s="2" t="s">
        <v>516</v>
      </c>
      <c r="E66" s="81">
        <v>112</v>
      </c>
      <c r="F66" s="244"/>
    </row>
    <row r="67" spans="3:7">
      <c r="C67" s="4" t="s">
        <v>303</v>
      </c>
      <c r="D67" s="2" t="s">
        <v>414</v>
      </c>
      <c r="E67" s="81">
        <v>111</v>
      </c>
      <c r="F67" s="244"/>
    </row>
    <row r="68" spans="3:7">
      <c r="C68" s="4" t="s">
        <v>415</v>
      </c>
      <c r="D68" s="2" t="s">
        <v>506</v>
      </c>
      <c r="E68" s="81">
        <v>36</v>
      </c>
      <c r="F68" s="244"/>
    </row>
    <row r="69" spans="3:7">
      <c r="C69" s="4" t="s">
        <v>507</v>
      </c>
      <c r="D69" s="2" t="s">
        <v>508</v>
      </c>
      <c r="E69" s="81">
        <v>267</v>
      </c>
      <c r="F69" s="244"/>
    </row>
    <row r="70" spans="3:7">
      <c r="C70" s="4" t="s">
        <v>509</v>
      </c>
      <c r="D70" s="2" t="s">
        <v>510</v>
      </c>
      <c r="E70" s="81">
        <v>49</v>
      </c>
      <c r="F70" s="244"/>
    </row>
    <row r="71" spans="3:7">
      <c r="C71" s="77" t="s">
        <v>297</v>
      </c>
      <c r="D71" s="2"/>
      <c r="E71" s="81"/>
      <c r="F71" s="244"/>
    </row>
    <row r="72" spans="3:7">
      <c r="C72" s="19" t="s">
        <v>397</v>
      </c>
      <c r="D72" s="16" t="s">
        <v>398</v>
      </c>
      <c r="E72" s="82">
        <v>106</v>
      </c>
      <c r="F72" s="244">
        <v>889</v>
      </c>
    </row>
    <row r="73" spans="3:7">
      <c r="C73" s="78" t="s">
        <v>295</v>
      </c>
      <c r="D73" s="16" t="s">
        <v>396</v>
      </c>
      <c r="E73" s="82">
        <v>190</v>
      </c>
      <c r="F73" s="244"/>
    </row>
    <row r="74" spans="3:7">
      <c r="C74" s="78" t="s">
        <v>296</v>
      </c>
      <c r="D74" s="16" t="s">
        <v>81</v>
      </c>
      <c r="E74" s="82">
        <v>190</v>
      </c>
      <c r="F74" s="244"/>
    </row>
    <row r="75" spans="3:7">
      <c r="C75" s="19" t="s">
        <v>82</v>
      </c>
      <c r="D75" s="2"/>
      <c r="E75" s="81"/>
      <c r="F75" s="244"/>
      <c r="G75">
        <f>SUM(E72:E89)</f>
        <v>889</v>
      </c>
    </row>
    <row r="76" spans="3:7">
      <c r="C76" s="19" t="s">
        <v>83</v>
      </c>
      <c r="D76" s="16" t="s">
        <v>389</v>
      </c>
      <c r="E76" s="82">
        <v>54</v>
      </c>
      <c r="F76" s="244"/>
    </row>
    <row r="77" spans="3:7">
      <c r="C77" s="19" t="s">
        <v>390</v>
      </c>
      <c r="D77" s="16" t="s">
        <v>91</v>
      </c>
      <c r="E77" s="82">
        <v>46</v>
      </c>
      <c r="F77" s="244"/>
    </row>
    <row r="78" spans="3:7">
      <c r="C78" s="19" t="s">
        <v>92</v>
      </c>
      <c r="D78" s="16" t="s">
        <v>183</v>
      </c>
      <c r="E78" s="82">
        <v>16</v>
      </c>
      <c r="F78" s="244"/>
    </row>
    <row r="79" spans="3:7">
      <c r="C79" s="19" t="s">
        <v>211</v>
      </c>
      <c r="D79" s="16" t="s">
        <v>102</v>
      </c>
      <c r="E79" s="82">
        <v>60</v>
      </c>
      <c r="F79" s="244"/>
    </row>
    <row r="80" spans="3:7">
      <c r="C80" s="19" t="s">
        <v>103</v>
      </c>
      <c r="D80" s="16" t="s">
        <v>134</v>
      </c>
      <c r="E80" s="82">
        <v>21</v>
      </c>
      <c r="F80" s="244"/>
    </row>
    <row r="81" spans="2:6">
      <c r="C81" s="19" t="s">
        <v>371</v>
      </c>
      <c r="D81" s="16" t="s">
        <v>372</v>
      </c>
      <c r="E81" s="82">
        <v>48</v>
      </c>
      <c r="F81" s="244"/>
    </row>
    <row r="82" spans="2:6">
      <c r="C82" s="19" t="s">
        <v>373</v>
      </c>
      <c r="D82" s="16" t="s">
        <v>374</v>
      </c>
      <c r="E82" s="82">
        <v>28</v>
      </c>
      <c r="F82" s="244"/>
    </row>
    <row r="83" spans="2:6">
      <c r="C83" s="19" t="s">
        <v>375</v>
      </c>
      <c r="D83" s="16" t="s">
        <v>376</v>
      </c>
      <c r="E83" s="82">
        <v>24</v>
      </c>
      <c r="F83" s="244"/>
    </row>
    <row r="84" spans="2:6">
      <c r="C84" s="19" t="s">
        <v>377</v>
      </c>
      <c r="D84" s="16" t="s">
        <v>378</v>
      </c>
      <c r="E84" s="82">
        <v>24</v>
      </c>
      <c r="F84" s="244"/>
    </row>
    <row r="85" spans="2:6">
      <c r="C85" s="19" t="s">
        <v>379</v>
      </c>
      <c r="D85" s="2"/>
      <c r="E85" s="82">
        <v>24</v>
      </c>
      <c r="F85" s="244"/>
    </row>
    <row r="86" spans="2:6">
      <c r="C86" s="19" t="s">
        <v>381</v>
      </c>
      <c r="D86" s="2"/>
      <c r="E86" s="82">
        <v>15</v>
      </c>
      <c r="F86" s="244"/>
    </row>
    <row r="87" spans="2:6">
      <c r="C87" s="19" t="s">
        <v>491</v>
      </c>
      <c r="D87" s="2"/>
      <c r="E87" s="82">
        <v>19</v>
      </c>
      <c r="F87" s="244"/>
    </row>
    <row r="88" spans="2:6">
      <c r="C88" s="19" t="s">
        <v>380</v>
      </c>
      <c r="D88" s="2"/>
      <c r="E88" s="82">
        <v>7</v>
      </c>
      <c r="F88" s="244"/>
    </row>
    <row r="89" spans="2:6">
      <c r="C89" s="19" t="s">
        <v>492</v>
      </c>
      <c r="D89" s="2"/>
      <c r="E89" s="82">
        <v>17</v>
      </c>
      <c r="F89" s="244"/>
    </row>
    <row r="90" spans="2:6">
      <c r="C90" s="77" t="s">
        <v>298</v>
      </c>
      <c r="D90" s="2" t="s">
        <v>493</v>
      </c>
      <c r="E90" s="82">
        <v>213</v>
      </c>
      <c r="F90" s="177">
        <v>213</v>
      </c>
    </row>
    <row r="91" spans="2:6">
      <c r="B91" t="s">
        <v>494</v>
      </c>
      <c r="C91" s="77" t="s">
        <v>299</v>
      </c>
      <c r="D91" s="2" t="s">
        <v>382</v>
      </c>
      <c r="E91" s="82">
        <v>80</v>
      </c>
      <c r="F91" s="177">
        <v>80</v>
      </c>
    </row>
    <row r="92" spans="2:6">
      <c r="C92" s="19" t="s">
        <v>383</v>
      </c>
      <c r="D92" s="2"/>
      <c r="E92" s="82">
        <v>11</v>
      </c>
      <c r="F92" s="177">
        <v>11</v>
      </c>
    </row>
    <row r="93" spans="2:6">
      <c r="C93" s="79" t="s">
        <v>300</v>
      </c>
      <c r="D93" s="17"/>
      <c r="E93" s="83">
        <v>59</v>
      </c>
      <c r="F93" s="177">
        <v>59</v>
      </c>
    </row>
    <row r="94" spans="2:6" ht="13.5" thickBot="1">
      <c r="C94" s="24" t="s">
        <v>197</v>
      </c>
      <c r="D94" s="25"/>
      <c r="E94" s="84">
        <v>7781</v>
      </c>
      <c r="F94" s="151"/>
    </row>
    <row r="95" spans="2:6" ht="27.95" customHeight="1" thickBot="1">
      <c r="C95" s="246" t="s">
        <v>196</v>
      </c>
      <c r="D95" s="247"/>
      <c r="E95" s="247"/>
      <c r="F95" s="248"/>
    </row>
    <row r="99" spans="3:11" ht="13.5" thickBot="1"/>
    <row r="100" spans="3:11" ht="18" customHeight="1">
      <c r="C100" s="256" t="s">
        <v>723</v>
      </c>
      <c r="D100" s="257"/>
      <c r="E100" s="258"/>
      <c r="F100" s="63" t="s">
        <v>226</v>
      </c>
      <c r="G100" s="63"/>
      <c r="H100" s="63" t="s">
        <v>227</v>
      </c>
      <c r="I100" s="63"/>
      <c r="J100" s="63" t="s">
        <v>228</v>
      </c>
      <c r="K100" s="64" t="s">
        <v>229</v>
      </c>
    </row>
    <row r="101" spans="3:11" ht="15">
      <c r="C101" s="65" t="s">
        <v>230</v>
      </c>
      <c r="D101" s="66" t="s">
        <v>231</v>
      </c>
      <c r="E101" s="66" t="s">
        <v>419</v>
      </c>
      <c r="F101" s="66" t="s">
        <v>420</v>
      </c>
      <c r="G101" s="66" t="s">
        <v>421</v>
      </c>
      <c r="H101" s="66" t="s">
        <v>422</v>
      </c>
      <c r="I101" s="66" t="s">
        <v>235</v>
      </c>
      <c r="J101" s="66"/>
      <c r="K101" s="67"/>
    </row>
    <row r="102" spans="3:11">
      <c r="C102" s="4" t="s">
        <v>236</v>
      </c>
      <c r="D102" s="2" t="s">
        <v>237</v>
      </c>
      <c r="E102" s="2" t="s">
        <v>238</v>
      </c>
      <c r="F102" s="3" t="s">
        <v>239</v>
      </c>
      <c r="G102" s="3" t="s">
        <v>240</v>
      </c>
      <c r="H102" s="2"/>
      <c r="I102" s="2"/>
      <c r="J102" s="3">
        <v>425</v>
      </c>
      <c r="K102" s="18">
        <v>5397</v>
      </c>
    </row>
    <row r="103" spans="3:11">
      <c r="C103" s="4"/>
      <c r="D103" s="2"/>
      <c r="E103" s="2" t="s">
        <v>241</v>
      </c>
      <c r="F103" s="3"/>
      <c r="G103" s="3" t="s">
        <v>242</v>
      </c>
      <c r="H103" s="3"/>
      <c r="I103" s="2"/>
      <c r="J103" s="3">
        <v>300</v>
      </c>
      <c r="K103" s="18"/>
    </row>
    <row r="104" spans="3:11" ht="15">
      <c r="C104" s="4"/>
      <c r="D104" s="2"/>
      <c r="E104" s="68" t="s">
        <v>243</v>
      </c>
      <c r="F104" s="3"/>
      <c r="G104" s="3"/>
      <c r="H104" s="3"/>
      <c r="I104" s="2"/>
      <c r="J104" s="3">
        <v>200</v>
      </c>
      <c r="K104" s="69" t="s">
        <v>244</v>
      </c>
    </row>
    <row r="105" spans="3:11" ht="15">
      <c r="C105" s="4"/>
      <c r="D105" s="2"/>
      <c r="E105" s="2" t="s">
        <v>481</v>
      </c>
      <c r="F105" s="3"/>
      <c r="G105" s="3" t="s">
        <v>482</v>
      </c>
      <c r="H105" s="3"/>
      <c r="I105" s="2"/>
      <c r="J105" s="3">
        <v>250</v>
      </c>
      <c r="K105" s="69" t="s">
        <v>361</v>
      </c>
    </row>
    <row r="106" spans="3:11">
      <c r="C106" s="4" t="s">
        <v>362</v>
      </c>
      <c r="D106" s="2" t="s">
        <v>363</v>
      </c>
      <c r="E106" s="2" t="s">
        <v>364</v>
      </c>
      <c r="F106" s="3" t="s">
        <v>365</v>
      </c>
      <c r="G106" s="3"/>
      <c r="H106" s="3"/>
      <c r="I106" s="2"/>
      <c r="J106" s="3">
        <v>470</v>
      </c>
      <c r="K106" s="20"/>
    </row>
    <row r="107" spans="3:11" ht="15">
      <c r="C107" s="4"/>
      <c r="D107" s="2"/>
      <c r="E107" s="2" t="s">
        <v>308</v>
      </c>
      <c r="F107" s="3"/>
      <c r="G107" s="75" t="s">
        <v>309</v>
      </c>
      <c r="H107" s="3"/>
      <c r="I107" s="2"/>
      <c r="J107" s="73">
        <v>350</v>
      </c>
      <c r="K107" s="70">
        <f>SUM(K102+L104+L105)</f>
        <v>5397</v>
      </c>
    </row>
    <row r="108" spans="3:11">
      <c r="C108" s="4"/>
      <c r="D108" s="2"/>
      <c r="E108" s="2" t="s">
        <v>310</v>
      </c>
      <c r="F108" s="3"/>
      <c r="G108" s="3" t="s">
        <v>555</v>
      </c>
      <c r="H108" s="3"/>
      <c r="I108" s="2"/>
      <c r="J108" s="3">
        <v>500</v>
      </c>
      <c r="K108" s="18"/>
    </row>
    <row r="109" spans="3:11">
      <c r="C109" s="4" t="s">
        <v>306</v>
      </c>
      <c r="D109" s="2" t="s">
        <v>307</v>
      </c>
      <c r="E109" s="2" t="s">
        <v>554</v>
      </c>
      <c r="F109" s="3" t="s">
        <v>237</v>
      </c>
      <c r="G109" s="3"/>
      <c r="H109" s="3"/>
      <c r="I109" s="2"/>
      <c r="J109" s="73">
        <v>250</v>
      </c>
      <c r="K109" s="18"/>
    </row>
    <row r="110" spans="3:11">
      <c r="C110" s="4"/>
      <c r="D110" s="2"/>
      <c r="E110" s="2" t="s">
        <v>558</v>
      </c>
      <c r="F110" s="3"/>
      <c r="G110" s="3" t="s">
        <v>559</v>
      </c>
      <c r="H110" s="3"/>
      <c r="I110" s="2"/>
      <c r="J110" s="3">
        <v>300</v>
      </c>
      <c r="K110" s="18" t="s">
        <v>411</v>
      </c>
    </row>
    <row r="111" spans="3:11">
      <c r="C111" s="4"/>
      <c r="D111" s="2"/>
      <c r="E111" s="2" t="s">
        <v>432</v>
      </c>
      <c r="F111" s="3"/>
      <c r="G111" s="3" t="s">
        <v>433</v>
      </c>
      <c r="H111" s="3"/>
      <c r="I111" s="2"/>
      <c r="J111" s="3">
        <v>200</v>
      </c>
      <c r="K111" s="18" t="s">
        <v>434</v>
      </c>
    </row>
    <row r="112" spans="3:11">
      <c r="C112" s="4" t="s">
        <v>435</v>
      </c>
      <c r="D112" s="2" t="s">
        <v>436</v>
      </c>
      <c r="E112" s="2" t="s">
        <v>437</v>
      </c>
      <c r="F112" s="3" t="s">
        <v>539</v>
      </c>
      <c r="G112" s="3"/>
      <c r="H112" s="3"/>
      <c r="I112" s="2"/>
      <c r="J112" s="73">
        <v>492</v>
      </c>
      <c r="K112" s="18" t="s">
        <v>540</v>
      </c>
    </row>
    <row r="113" spans="3:11">
      <c r="C113" s="4"/>
      <c r="D113" s="2"/>
      <c r="E113" s="2" t="s">
        <v>541</v>
      </c>
      <c r="F113" s="3" t="s">
        <v>436</v>
      </c>
      <c r="G113" s="3"/>
      <c r="H113" s="3"/>
      <c r="I113" s="2"/>
      <c r="J113" s="3">
        <v>465</v>
      </c>
      <c r="K113" s="18"/>
    </row>
    <row r="114" spans="3:11">
      <c r="C114" s="4"/>
      <c r="D114" s="2"/>
      <c r="E114" s="2" t="s">
        <v>542</v>
      </c>
      <c r="F114" s="3"/>
      <c r="G114" s="3" t="s">
        <v>543</v>
      </c>
      <c r="H114" s="3"/>
      <c r="I114" s="2"/>
      <c r="J114" s="73">
        <v>400</v>
      </c>
      <c r="K114" s="18" t="s">
        <v>544</v>
      </c>
    </row>
    <row r="115" spans="3:11">
      <c r="C115" s="4"/>
      <c r="D115" s="2"/>
      <c r="E115" s="2" t="s">
        <v>545</v>
      </c>
      <c r="F115" s="3"/>
      <c r="G115" s="3"/>
      <c r="H115" s="3" t="s">
        <v>546</v>
      </c>
      <c r="I115" s="2"/>
      <c r="J115" s="3">
        <v>180</v>
      </c>
      <c r="K115" s="18"/>
    </row>
    <row r="116" spans="3:11">
      <c r="C116" s="4"/>
      <c r="D116" s="2"/>
      <c r="E116" s="2" t="s">
        <v>547</v>
      </c>
      <c r="F116" s="3"/>
      <c r="G116" s="3"/>
      <c r="H116" s="3" t="s">
        <v>548</v>
      </c>
      <c r="I116" s="2"/>
      <c r="J116" s="73">
        <v>139</v>
      </c>
      <c r="K116" s="18"/>
    </row>
    <row r="117" spans="3:11">
      <c r="C117" s="4" t="s">
        <v>549</v>
      </c>
      <c r="D117" s="2" t="s">
        <v>365</v>
      </c>
      <c r="E117" s="2" t="s">
        <v>549</v>
      </c>
      <c r="F117" s="3"/>
      <c r="G117" s="3"/>
      <c r="H117" s="3" t="s">
        <v>550</v>
      </c>
      <c r="I117" s="2" t="s">
        <v>240</v>
      </c>
      <c r="J117" s="3">
        <v>160</v>
      </c>
      <c r="K117" s="18"/>
    </row>
    <row r="118" spans="3:11">
      <c r="C118" s="4"/>
      <c r="D118" s="2"/>
      <c r="E118" s="2" t="s">
        <v>551</v>
      </c>
      <c r="F118" s="2"/>
      <c r="G118" s="2"/>
      <c r="H118" s="3"/>
      <c r="I118" s="2" t="s">
        <v>242</v>
      </c>
      <c r="J118" s="73">
        <v>100</v>
      </c>
      <c r="K118" s="18"/>
    </row>
    <row r="119" spans="3:11">
      <c r="C119" s="4"/>
      <c r="D119" s="2"/>
      <c r="E119" s="2" t="s">
        <v>552</v>
      </c>
      <c r="F119" s="2"/>
      <c r="G119" s="2"/>
      <c r="H119" s="3"/>
      <c r="I119" s="2"/>
      <c r="J119" s="3">
        <v>110</v>
      </c>
      <c r="K119" s="18"/>
    </row>
    <row r="120" spans="3:11">
      <c r="C120" s="4"/>
      <c r="D120" s="2"/>
      <c r="E120" s="2" t="s">
        <v>553</v>
      </c>
      <c r="F120" s="2"/>
      <c r="G120" s="2"/>
      <c r="H120" s="2"/>
      <c r="I120" s="2" t="s">
        <v>482</v>
      </c>
      <c r="J120" s="73">
        <v>95</v>
      </c>
      <c r="K120" s="18"/>
    </row>
    <row r="121" spans="3:11" ht="13.5" thickBot="1">
      <c r="C121" s="61"/>
      <c r="D121" s="71"/>
      <c r="E121" s="71"/>
      <c r="F121" s="71"/>
      <c r="G121" s="71"/>
      <c r="H121" s="71"/>
      <c r="I121" s="71"/>
      <c r="J121" s="74">
        <v>5397</v>
      </c>
      <c r="K121" s="72"/>
    </row>
    <row r="122" spans="3:11" ht="15.75" thickBot="1">
      <c r="C122" s="267" t="s">
        <v>667</v>
      </c>
      <c r="D122" s="268"/>
      <c r="E122" s="268"/>
      <c r="F122" s="268"/>
      <c r="G122" s="268"/>
      <c r="H122" s="268"/>
      <c r="I122" s="268"/>
      <c r="J122" s="268"/>
      <c r="K122" s="269"/>
    </row>
    <row r="125" spans="3:11" ht="13.5" thickBot="1"/>
    <row r="126" spans="3:11" ht="13.5" thickBot="1">
      <c r="D126" s="271" t="s">
        <v>599</v>
      </c>
      <c r="E126" s="272"/>
    </row>
    <row r="127" spans="3:11">
      <c r="D127" s="108" t="s">
        <v>370</v>
      </c>
      <c r="E127" s="142">
        <v>24</v>
      </c>
    </row>
    <row r="128" spans="3:11">
      <c r="D128" s="4" t="s">
        <v>358</v>
      </c>
      <c r="E128" s="18">
        <v>56</v>
      </c>
    </row>
    <row r="129" spans="3:5">
      <c r="D129" s="4" t="s">
        <v>359</v>
      </c>
      <c r="E129" s="18">
        <v>246</v>
      </c>
    </row>
    <row r="130" spans="3:5">
      <c r="D130" s="4" t="s">
        <v>360</v>
      </c>
      <c r="E130" s="76">
        <v>1146</v>
      </c>
    </row>
    <row r="131" spans="3:5">
      <c r="D131" s="4" t="s">
        <v>480</v>
      </c>
      <c r="E131" s="76">
        <v>4656</v>
      </c>
    </row>
    <row r="132" spans="3:5">
      <c r="D132" s="4" t="s">
        <v>304</v>
      </c>
      <c r="E132" s="18">
        <v>825</v>
      </c>
    </row>
    <row r="133" spans="3:5">
      <c r="D133" s="4" t="s">
        <v>305</v>
      </c>
      <c r="E133" s="18">
        <v>448</v>
      </c>
    </row>
    <row r="134" spans="3:5" ht="17.100000000000001" customHeight="1" thickBot="1">
      <c r="D134" s="199" t="s">
        <v>575</v>
      </c>
      <c r="E134" s="200">
        <v>7401</v>
      </c>
    </row>
    <row r="135" spans="3:5" ht="27" customHeight="1" thickBot="1">
      <c r="D135" s="270" t="s">
        <v>716</v>
      </c>
      <c r="E135" s="238"/>
    </row>
    <row r="143" spans="3:5" ht="13.5" thickBot="1"/>
    <row r="144" spans="3:5" ht="13.5" thickBot="1">
      <c r="C144" s="263" t="s">
        <v>652</v>
      </c>
      <c r="D144" s="264"/>
      <c r="E144" s="265"/>
    </row>
    <row r="145" spans="3:5">
      <c r="C145" s="108" t="s">
        <v>653</v>
      </c>
      <c r="D145" s="141"/>
      <c r="E145" s="142"/>
    </row>
    <row r="146" spans="3:5" ht="56.1" customHeight="1">
      <c r="C146" s="4" t="s">
        <v>654</v>
      </c>
      <c r="D146" s="2" t="s">
        <v>655</v>
      </c>
      <c r="E146" s="102">
        <v>125</v>
      </c>
    </row>
    <row r="147" spans="3:5">
      <c r="C147" s="4"/>
      <c r="D147" s="2" t="s">
        <v>656</v>
      </c>
      <c r="E147" s="102">
        <v>80</v>
      </c>
    </row>
    <row r="148" spans="3:5">
      <c r="C148" s="4"/>
      <c r="D148" s="2"/>
      <c r="E148" s="102"/>
    </row>
    <row r="149" spans="3:5">
      <c r="C149" s="4" t="s">
        <v>657</v>
      </c>
      <c r="D149" s="2" t="s">
        <v>637</v>
      </c>
      <c r="E149" s="102">
        <v>126</v>
      </c>
    </row>
    <row r="150" spans="3:5">
      <c r="C150" s="4"/>
      <c r="D150" s="2" t="s">
        <v>638</v>
      </c>
      <c r="E150" s="102">
        <v>116</v>
      </c>
    </row>
    <row r="151" spans="3:5">
      <c r="C151" s="4"/>
      <c r="D151" s="2" t="s">
        <v>517</v>
      </c>
      <c r="E151" s="102">
        <v>136</v>
      </c>
    </row>
    <row r="152" spans="3:5">
      <c r="C152" s="4"/>
      <c r="D152" s="2" t="s">
        <v>518</v>
      </c>
      <c r="E152" s="102">
        <v>127</v>
      </c>
    </row>
    <row r="153" spans="3:5">
      <c r="C153" s="4"/>
      <c r="D153" s="2" t="s">
        <v>519</v>
      </c>
      <c r="E153" s="102">
        <v>91</v>
      </c>
    </row>
    <row r="154" spans="3:5">
      <c r="C154" s="4"/>
      <c r="D154" s="2" t="s">
        <v>520</v>
      </c>
      <c r="E154" s="102">
        <v>99</v>
      </c>
    </row>
    <row r="155" spans="3:5">
      <c r="C155" s="4" t="s">
        <v>521</v>
      </c>
      <c r="D155" s="2" t="s">
        <v>522</v>
      </c>
      <c r="E155" s="102">
        <v>124</v>
      </c>
    </row>
    <row r="156" spans="3:5">
      <c r="C156" s="4"/>
      <c r="D156" s="2" t="s">
        <v>523</v>
      </c>
      <c r="E156" s="102">
        <v>154</v>
      </c>
    </row>
    <row r="157" spans="3:5">
      <c r="C157" s="4"/>
      <c r="D157" s="2" t="s">
        <v>524</v>
      </c>
      <c r="E157" s="102">
        <v>118</v>
      </c>
    </row>
    <row r="158" spans="3:5">
      <c r="C158" s="4"/>
      <c r="D158" s="2" t="s">
        <v>525</v>
      </c>
      <c r="E158" s="102">
        <v>157</v>
      </c>
    </row>
    <row r="159" spans="3:5">
      <c r="C159" s="4"/>
      <c r="D159" s="2" t="s">
        <v>526</v>
      </c>
      <c r="E159" s="102">
        <v>59</v>
      </c>
    </row>
    <row r="160" spans="3:5">
      <c r="C160" s="4"/>
      <c r="D160" s="2" t="s">
        <v>728</v>
      </c>
      <c r="E160" s="102">
        <v>69</v>
      </c>
    </row>
    <row r="161" spans="3:5">
      <c r="C161" s="4" t="s">
        <v>729</v>
      </c>
      <c r="D161" s="2" t="s">
        <v>730</v>
      </c>
      <c r="E161" s="102">
        <v>130</v>
      </c>
    </row>
    <row r="162" spans="3:5">
      <c r="C162" s="4"/>
      <c r="D162" s="2" t="s">
        <v>731</v>
      </c>
      <c r="E162" s="102">
        <v>129</v>
      </c>
    </row>
    <row r="163" spans="3:5">
      <c r="C163" s="4"/>
      <c r="D163" s="2" t="s">
        <v>732</v>
      </c>
      <c r="E163" s="102">
        <v>156</v>
      </c>
    </row>
    <row r="164" spans="3:5">
      <c r="C164" s="4"/>
      <c r="D164" s="2" t="s">
        <v>733</v>
      </c>
      <c r="E164" s="102">
        <v>119</v>
      </c>
    </row>
    <row r="165" spans="3:5">
      <c r="C165" s="4"/>
      <c r="D165" s="2" t="s">
        <v>673</v>
      </c>
      <c r="E165" s="102">
        <v>54</v>
      </c>
    </row>
    <row r="166" spans="3:5">
      <c r="C166" s="4"/>
      <c r="D166" s="2" t="s">
        <v>674</v>
      </c>
      <c r="E166" s="102">
        <v>71</v>
      </c>
    </row>
    <row r="167" spans="3:5">
      <c r="C167" s="4"/>
      <c r="D167" s="2" t="s">
        <v>675</v>
      </c>
      <c r="E167" s="102">
        <v>11</v>
      </c>
    </row>
    <row r="168" spans="3:5">
      <c r="C168" s="4" t="s">
        <v>697</v>
      </c>
      <c r="D168" s="2" t="s">
        <v>698</v>
      </c>
      <c r="E168" s="102">
        <v>87</v>
      </c>
    </row>
    <row r="169" spans="3:5">
      <c r="C169" s="4"/>
      <c r="D169" s="2" t="s">
        <v>699</v>
      </c>
      <c r="E169" s="102">
        <v>79</v>
      </c>
    </row>
    <row r="170" spans="3:5">
      <c r="C170" s="4"/>
      <c r="D170" s="2" t="s">
        <v>700</v>
      </c>
      <c r="E170" s="102">
        <v>105</v>
      </c>
    </row>
    <row r="171" spans="3:5">
      <c r="C171" s="4" t="s">
        <v>701</v>
      </c>
      <c r="D171" s="2"/>
      <c r="E171" s="102">
        <v>10</v>
      </c>
    </row>
    <row r="172" spans="3:5" ht="13.5" thickBot="1">
      <c r="C172" s="195" t="s">
        <v>702</v>
      </c>
      <c r="D172" s="196"/>
      <c r="E172" s="197">
        <f>SUM(E146:E171)</f>
        <v>2532</v>
      </c>
    </row>
    <row r="173" spans="3:5" ht="27.95" customHeight="1" thickBot="1">
      <c r="C173" s="266" t="s">
        <v>726</v>
      </c>
      <c r="D173" s="247"/>
      <c r="E173" s="238"/>
    </row>
  </sheetData>
  <mergeCells count="15">
    <mergeCell ref="C144:E144"/>
    <mergeCell ref="C173:E173"/>
    <mergeCell ref="C122:K122"/>
    <mergeCell ref="D135:E135"/>
    <mergeCell ref="D126:E126"/>
    <mergeCell ref="C3:D3"/>
    <mergeCell ref="C29:D29"/>
    <mergeCell ref="C100:E100"/>
    <mergeCell ref="C4:D4"/>
    <mergeCell ref="C15:D15"/>
    <mergeCell ref="F72:F89"/>
    <mergeCell ref="F34:F41"/>
    <mergeCell ref="F43:F71"/>
    <mergeCell ref="C95:F95"/>
    <mergeCell ref="C33:F33"/>
  </mergeCells>
  <phoneticPr fontId="25" type="noConversion"/>
  <pageMargins left="0.75" right="0.75" top="1" bottom="1" header="0.5" footer="0.5"/>
  <pageSetup paperSize="0" orientation="portrait" horizontalDpi="4294967292" verticalDpi="429496729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3:G26"/>
  <sheetViews>
    <sheetView workbookViewId="0">
      <selection activeCell="C33" sqref="C33"/>
    </sheetView>
  </sheetViews>
  <sheetFormatPr baseColWidth="10" defaultRowHeight="12.75"/>
  <cols>
    <col min="2" max="2" width="26.875" customWidth="1"/>
    <col min="7" max="7" width="13.375" customWidth="1"/>
  </cols>
  <sheetData>
    <row r="3" spans="2:7" ht="13.5" thickBot="1"/>
    <row r="4" spans="2:7" ht="18" customHeight="1" thickBot="1">
      <c r="B4" s="275" t="s">
        <v>564</v>
      </c>
      <c r="C4" s="276"/>
      <c r="D4" s="276"/>
      <c r="E4" s="276"/>
      <c r="F4" s="276"/>
      <c r="G4" s="277"/>
    </row>
    <row r="5" spans="2:7">
      <c r="B5" s="13" t="s">
        <v>220</v>
      </c>
      <c r="C5" s="14" t="s">
        <v>104</v>
      </c>
      <c r="D5" s="14" t="s">
        <v>105</v>
      </c>
      <c r="E5" s="14" t="s">
        <v>106</v>
      </c>
      <c r="F5" s="14" t="s">
        <v>107</v>
      </c>
      <c r="G5" s="15" t="s">
        <v>108</v>
      </c>
    </row>
    <row r="6" spans="2:7">
      <c r="B6" s="4" t="s">
        <v>109</v>
      </c>
      <c r="C6" s="3">
        <v>27</v>
      </c>
      <c r="D6" s="3">
        <v>25</v>
      </c>
      <c r="E6" s="3">
        <v>28</v>
      </c>
      <c r="F6" s="3"/>
      <c r="G6" s="5"/>
    </row>
    <row r="7" spans="2:7">
      <c r="B7" s="4" t="s">
        <v>329</v>
      </c>
      <c r="C7" s="3">
        <v>31</v>
      </c>
      <c r="D7" s="3">
        <v>15</v>
      </c>
      <c r="E7" s="3">
        <v>12</v>
      </c>
      <c r="F7" s="3"/>
      <c r="G7" s="5"/>
    </row>
    <row r="8" spans="2:7">
      <c r="B8" s="4" t="s">
        <v>330</v>
      </c>
      <c r="C8" s="3">
        <v>53</v>
      </c>
      <c r="D8" s="3">
        <v>35</v>
      </c>
      <c r="E8" s="3">
        <v>44</v>
      </c>
      <c r="F8" s="3">
        <v>18</v>
      </c>
      <c r="G8" s="5">
        <v>5</v>
      </c>
    </row>
    <row r="9" spans="2:7">
      <c r="B9" s="4" t="s">
        <v>448</v>
      </c>
      <c r="C9" s="3">
        <v>41</v>
      </c>
      <c r="D9" s="3">
        <v>3</v>
      </c>
      <c r="E9" s="3">
        <v>7</v>
      </c>
      <c r="F9" s="3">
        <v>18</v>
      </c>
      <c r="G9" s="5">
        <v>1</v>
      </c>
    </row>
    <row r="10" spans="2:7">
      <c r="B10" s="4" t="s">
        <v>449</v>
      </c>
      <c r="C10" s="3">
        <v>68</v>
      </c>
      <c r="D10" s="3">
        <v>52</v>
      </c>
      <c r="E10" s="3">
        <v>58</v>
      </c>
      <c r="F10" s="3">
        <v>13</v>
      </c>
      <c r="G10" s="5"/>
    </row>
    <row r="11" spans="2:7">
      <c r="B11" s="4" t="s">
        <v>450</v>
      </c>
      <c r="C11" s="3">
        <v>50</v>
      </c>
      <c r="D11" s="3">
        <v>34</v>
      </c>
      <c r="E11" s="3">
        <v>19</v>
      </c>
      <c r="F11" s="3">
        <v>41</v>
      </c>
      <c r="G11" s="5"/>
    </row>
    <row r="12" spans="2:7">
      <c r="B12" s="4" t="s">
        <v>451</v>
      </c>
      <c r="C12" s="3">
        <v>75</v>
      </c>
      <c r="D12" s="3">
        <v>26</v>
      </c>
      <c r="E12" s="3">
        <v>35</v>
      </c>
      <c r="F12" s="3">
        <v>24</v>
      </c>
      <c r="G12" s="5">
        <v>1</v>
      </c>
    </row>
    <row r="13" spans="2:7">
      <c r="B13" s="4" t="s">
        <v>452</v>
      </c>
      <c r="C13" s="3">
        <v>62</v>
      </c>
      <c r="D13" s="3">
        <v>36</v>
      </c>
      <c r="E13" s="3">
        <v>76</v>
      </c>
      <c r="F13" s="3">
        <v>4</v>
      </c>
      <c r="G13" s="5">
        <v>2</v>
      </c>
    </row>
    <row r="14" spans="2:7">
      <c r="B14" s="4" t="s">
        <v>453</v>
      </c>
      <c r="C14" s="3">
        <v>36</v>
      </c>
      <c r="D14" s="3">
        <v>28</v>
      </c>
      <c r="E14" s="3">
        <v>39</v>
      </c>
      <c r="F14" s="3"/>
      <c r="G14" s="5"/>
    </row>
    <row r="15" spans="2:7">
      <c r="B15" s="4" t="s">
        <v>250</v>
      </c>
      <c r="C15" s="3">
        <v>188</v>
      </c>
      <c r="D15" s="3">
        <v>60</v>
      </c>
      <c r="E15" s="3">
        <v>73</v>
      </c>
      <c r="F15" s="3"/>
      <c r="G15" s="5">
        <v>1</v>
      </c>
    </row>
    <row r="16" spans="2:7">
      <c r="B16" s="4" t="s">
        <v>251</v>
      </c>
      <c r="C16" s="3">
        <v>58</v>
      </c>
      <c r="D16" s="3">
        <v>14</v>
      </c>
      <c r="E16" s="3">
        <v>18</v>
      </c>
      <c r="F16" s="3">
        <v>14</v>
      </c>
      <c r="G16" s="5">
        <v>3</v>
      </c>
    </row>
    <row r="17" spans="2:7">
      <c r="B17" s="4" t="s">
        <v>332</v>
      </c>
      <c r="C17" s="3">
        <v>129</v>
      </c>
      <c r="D17" s="3">
        <v>19</v>
      </c>
      <c r="E17" s="3">
        <v>19</v>
      </c>
      <c r="F17" s="3">
        <v>26</v>
      </c>
      <c r="G17" s="5">
        <v>3</v>
      </c>
    </row>
    <row r="18" spans="2:7">
      <c r="B18" s="4" t="s">
        <v>333</v>
      </c>
      <c r="C18" s="3">
        <v>39</v>
      </c>
      <c r="D18" s="3">
        <v>20</v>
      </c>
      <c r="E18" s="3">
        <v>19</v>
      </c>
      <c r="F18" s="3"/>
      <c r="G18" s="5"/>
    </row>
    <row r="19" spans="2:7">
      <c r="B19" s="4" t="s">
        <v>334</v>
      </c>
      <c r="C19" s="3">
        <v>28</v>
      </c>
      <c r="D19" s="3">
        <v>5</v>
      </c>
      <c r="E19" s="3">
        <v>3</v>
      </c>
      <c r="F19" s="3">
        <v>5</v>
      </c>
      <c r="G19" s="5"/>
    </row>
    <row r="20" spans="2:7">
      <c r="B20" s="4" t="s">
        <v>462</v>
      </c>
      <c r="C20" s="3">
        <v>11</v>
      </c>
      <c r="D20" s="3"/>
      <c r="E20" s="3">
        <v>2</v>
      </c>
      <c r="F20" s="3">
        <v>1</v>
      </c>
      <c r="G20" s="5"/>
    </row>
    <row r="21" spans="2:7">
      <c r="B21" s="4" t="s">
        <v>463</v>
      </c>
      <c r="C21" s="3">
        <v>13</v>
      </c>
      <c r="D21" s="3">
        <v>10</v>
      </c>
      <c r="E21" s="3">
        <v>8</v>
      </c>
      <c r="F21" s="3">
        <v>6</v>
      </c>
      <c r="G21" s="5">
        <v>3</v>
      </c>
    </row>
    <row r="22" spans="2:7">
      <c r="B22" s="4" t="s">
        <v>464</v>
      </c>
      <c r="C22" s="3">
        <v>7</v>
      </c>
      <c r="D22" s="3">
        <v>5</v>
      </c>
      <c r="E22" s="3">
        <v>1</v>
      </c>
      <c r="F22" s="3"/>
      <c r="G22" s="5"/>
    </row>
    <row r="23" spans="2:7">
      <c r="B23" s="4" t="s">
        <v>465</v>
      </c>
      <c r="C23" s="3">
        <v>1</v>
      </c>
      <c r="D23" s="3"/>
      <c r="E23" s="3">
        <v>2</v>
      </c>
      <c r="F23" s="3">
        <v>2</v>
      </c>
      <c r="G23" s="5">
        <v>1</v>
      </c>
    </row>
    <row r="24" spans="2:7">
      <c r="B24" s="6" t="s">
        <v>577</v>
      </c>
      <c r="C24" s="7">
        <v>101</v>
      </c>
      <c r="D24" s="7">
        <v>74</v>
      </c>
      <c r="E24" s="7">
        <v>81</v>
      </c>
      <c r="F24" s="7">
        <v>40</v>
      </c>
      <c r="G24" s="8">
        <v>10</v>
      </c>
    </row>
    <row r="25" spans="2:7" ht="13.5" thickBot="1">
      <c r="B25" s="9" t="s">
        <v>454</v>
      </c>
      <c r="C25" s="10">
        <v>1018</v>
      </c>
      <c r="D25" s="11">
        <v>461</v>
      </c>
      <c r="E25" s="11">
        <v>544</v>
      </c>
      <c r="F25" s="11">
        <v>212</v>
      </c>
      <c r="G25" s="12">
        <v>30</v>
      </c>
    </row>
    <row r="26" spans="2:7" ht="69" customHeight="1" thickBot="1">
      <c r="B26" s="273" t="s">
        <v>438</v>
      </c>
      <c r="C26" s="274"/>
      <c r="D26" s="274"/>
      <c r="E26" s="274"/>
      <c r="F26" s="274"/>
      <c r="G26" s="241"/>
    </row>
  </sheetData>
  <mergeCells count="2">
    <mergeCell ref="B26:G26"/>
    <mergeCell ref="B4:G4"/>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5:L97"/>
  <sheetViews>
    <sheetView topLeftCell="A78" workbookViewId="0">
      <selection activeCell="C95" sqref="C95"/>
    </sheetView>
  </sheetViews>
  <sheetFormatPr baseColWidth="10" defaultRowHeight="12.75"/>
  <cols>
    <col min="2" max="2" width="10.75" style="85"/>
    <col min="3" max="3" width="41" customWidth="1"/>
    <col min="4" max="4" width="24.75" customWidth="1"/>
    <col min="5" max="5" width="7.375" customWidth="1"/>
    <col min="6" max="6" width="7" customWidth="1"/>
    <col min="7" max="7" width="6.625" customWidth="1"/>
    <col min="8" max="8" width="5.75" customWidth="1"/>
    <col min="9" max="9" width="7.75" customWidth="1"/>
    <col min="10" max="10" width="7" customWidth="1"/>
    <col min="11" max="11" width="13.125" customWidth="1"/>
  </cols>
  <sheetData>
    <row r="5" spans="3:4" ht="13.5" thickBot="1"/>
    <row r="6" spans="3:4" ht="15.75">
      <c r="C6" s="279" t="s">
        <v>110</v>
      </c>
      <c r="D6" s="280"/>
    </row>
    <row r="7" spans="3:4">
      <c r="C7" s="4" t="s">
        <v>111</v>
      </c>
      <c r="D7" s="5">
        <v>2</v>
      </c>
    </row>
    <row r="8" spans="3:4">
      <c r="C8" s="4" t="s">
        <v>112</v>
      </c>
      <c r="D8" s="5">
        <v>5</v>
      </c>
    </row>
    <row r="9" spans="3:4">
      <c r="C9" s="4" t="s">
        <v>113</v>
      </c>
      <c r="D9" s="5">
        <v>25</v>
      </c>
    </row>
    <row r="10" spans="3:4">
      <c r="C10" s="4" t="s">
        <v>114</v>
      </c>
      <c r="D10" s="5">
        <v>35</v>
      </c>
    </row>
    <row r="11" spans="3:4">
      <c r="C11" s="4" t="s">
        <v>245</v>
      </c>
      <c r="D11" s="5">
        <v>281</v>
      </c>
    </row>
    <row r="12" spans="3:4">
      <c r="C12" s="4" t="s">
        <v>246</v>
      </c>
      <c r="D12" s="5">
        <v>108</v>
      </c>
    </row>
    <row r="13" spans="3:4">
      <c r="C13" s="4" t="s">
        <v>247</v>
      </c>
      <c r="D13" s="5">
        <v>374</v>
      </c>
    </row>
    <row r="14" spans="3:4">
      <c r="C14" s="4" t="s">
        <v>248</v>
      </c>
      <c r="D14" s="51">
        <v>1825</v>
      </c>
    </row>
    <row r="15" spans="3:4">
      <c r="C15" s="4" t="s">
        <v>249</v>
      </c>
      <c r="D15" s="5">
        <v>166</v>
      </c>
    </row>
    <row r="16" spans="3:4">
      <c r="C16" s="4" t="s">
        <v>232</v>
      </c>
      <c r="D16" s="5">
        <v>189</v>
      </c>
    </row>
    <row r="17" spans="3:4">
      <c r="C17" s="4" t="s">
        <v>233</v>
      </c>
      <c r="D17" s="5">
        <v>16</v>
      </c>
    </row>
    <row r="18" spans="3:4">
      <c r="C18" s="4" t="s">
        <v>366</v>
      </c>
      <c r="D18" s="5">
        <v>28</v>
      </c>
    </row>
    <row r="19" spans="3:4">
      <c r="C19" s="52" t="s">
        <v>367</v>
      </c>
      <c r="D19" s="53">
        <v>3054</v>
      </c>
    </row>
    <row r="20" spans="3:4">
      <c r="C20" s="4" t="s">
        <v>368</v>
      </c>
      <c r="D20" s="51">
        <v>2316</v>
      </c>
    </row>
    <row r="21" spans="3:4">
      <c r="C21" s="52" t="s">
        <v>369</v>
      </c>
      <c r="D21" s="53">
        <v>5370</v>
      </c>
    </row>
    <row r="22" spans="3:4">
      <c r="C22" s="4" t="s">
        <v>610</v>
      </c>
      <c r="D22" s="5">
        <v>31</v>
      </c>
    </row>
    <row r="23" spans="3:4">
      <c r="C23" s="52" t="s">
        <v>611</v>
      </c>
      <c r="D23" s="54">
        <v>0.43</v>
      </c>
    </row>
    <row r="24" spans="3:4" ht="26.1" customHeight="1" thickBot="1">
      <c r="C24" s="284" t="s">
        <v>337</v>
      </c>
      <c r="D24" s="285"/>
    </row>
    <row r="30" spans="3:4" ht="13.5" thickBot="1"/>
    <row r="31" spans="3:4" ht="13.5" thickBot="1">
      <c r="C31" s="281" t="s">
        <v>612</v>
      </c>
      <c r="D31" s="282"/>
    </row>
    <row r="32" spans="3:4">
      <c r="C32" s="108" t="s">
        <v>613</v>
      </c>
      <c r="D32" s="142">
        <v>1</v>
      </c>
    </row>
    <row r="33" spans="3:4">
      <c r="C33" s="4" t="s">
        <v>614</v>
      </c>
      <c r="D33" s="18">
        <v>1</v>
      </c>
    </row>
    <row r="34" spans="3:4">
      <c r="C34" s="4" t="s">
        <v>615</v>
      </c>
      <c r="D34" s="18">
        <v>1</v>
      </c>
    </row>
    <row r="35" spans="3:4">
      <c r="C35" s="4" t="s">
        <v>616</v>
      </c>
      <c r="D35" s="18">
        <v>11</v>
      </c>
    </row>
    <row r="36" spans="3:4">
      <c r="C36" s="4" t="s">
        <v>617</v>
      </c>
      <c r="D36" s="18">
        <v>13</v>
      </c>
    </row>
    <row r="37" spans="3:4">
      <c r="C37" s="4" t="s">
        <v>618</v>
      </c>
      <c r="D37" s="18">
        <v>22</v>
      </c>
    </row>
    <row r="38" spans="3:4">
      <c r="C38" s="4" t="s">
        <v>619</v>
      </c>
      <c r="D38" s="18">
        <v>3</v>
      </c>
    </row>
    <row r="39" spans="3:4">
      <c r="C39" s="4" t="s">
        <v>625</v>
      </c>
      <c r="D39" s="18">
        <v>5</v>
      </c>
    </row>
    <row r="40" spans="3:4">
      <c r="C40" s="4" t="s">
        <v>626</v>
      </c>
      <c r="D40" s="18">
        <v>34</v>
      </c>
    </row>
    <row r="41" spans="3:4">
      <c r="C41" s="4" t="s">
        <v>627</v>
      </c>
      <c r="D41" s="18">
        <v>19</v>
      </c>
    </row>
    <row r="42" spans="3:4">
      <c r="C42" s="4" t="s">
        <v>628</v>
      </c>
      <c r="D42" s="18">
        <v>58</v>
      </c>
    </row>
    <row r="43" spans="3:4">
      <c r="C43" s="4" t="s">
        <v>629</v>
      </c>
      <c r="D43" s="18">
        <v>17</v>
      </c>
    </row>
    <row r="44" spans="3:4">
      <c r="C44" s="4" t="s">
        <v>247</v>
      </c>
      <c r="D44" s="18">
        <v>92</v>
      </c>
    </row>
    <row r="45" spans="3:4">
      <c r="C45" s="4" t="s">
        <v>568</v>
      </c>
      <c r="D45" s="18">
        <v>910</v>
      </c>
    </row>
    <row r="46" spans="3:4">
      <c r="C46" s="4" t="s">
        <v>466</v>
      </c>
      <c r="D46" s="18">
        <v>28</v>
      </c>
    </row>
    <row r="47" spans="3:4">
      <c r="C47" s="52" t="s">
        <v>367</v>
      </c>
      <c r="D47" s="53">
        <v>1215</v>
      </c>
    </row>
    <row r="48" spans="3:4">
      <c r="C48" s="4" t="s">
        <v>368</v>
      </c>
      <c r="D48" s="18">
        <v>406</v>
      </c>
    </row>
    <row r="49" spans="3:4">
      <c r="C49" s="52" t="s">
        <v>369</v>
      </c>
      <c r="D49" s="53">
        <v>1621</v>
      </c>
    </row>
    <row r="50" spans="3:4" ht="13.5" thickBot="1">
      <c r="C50" s="212" t="s">
        <v>611</v>
      </c>
      <c r="D50" s="213">
        <v>0.25</v>
      </c>
    </row>
    <row r="51" spans="3:4" ht="29.1" customHeight="1" thickBot="1">
      <c r="C51" s="283" t="s">
        <v>338</v>
      </c>
      <c r="D51" s="248"/>
    </row>
    <row r="55" spans="3:4" ht="13.5" thickBot="1"/>
    <row r="56" spans="3:4">
      <c r="C56" s="286" t="s">
        <v>78</v>
      </c>
      <c r="D56" s="287"/>
    </row>
    <row r="57" spans="3:4">
      <c r="C57" s="4" t="s">
        <v>34</v>
      </c>
      <c r="D57" s="18">
        <v>240</v>
      </c>
    </row>
    <row r="58" spans="3:4">
      <c r="C58" s="4" t="s">
        <v>440</v>
      </c>
      <c r="D58" s="18">
        <v>200</v>
      </c>
    </row>
    <row r="59" spans="3:4">
      <c r="C59" s="4" t="s">
        <v>441</v>
      </c>
      <c r="D59" s="18">
        <v>250</v>
      </c>
    </row>
    <row r="60" spans="3:4">
      <c r="C60" s="4" t="s">
        <v>703</v>
      </c>
      <c r="D60" s="18">
        <v>140</v>
      </c>
    </row>
    <row r="61" spans="3:4">
      <c r="C61" s="4" t="s">
        <v>569</v>
      </c>
      <c r="D61" s="18">
        <v>100</v>
      </c>
    </row>
    <row r="62" spans="3:4">
      <c r="C62" s="4" t="s">
        <v>578</v>
      </c>
      <c r="D62" s="18">
        <v>100</v>
      </c>
    </row>
    <row r="63" spans="3:4">
      <c r="C63" s="4" t="s">
        <v>690</v>
      </c>
      <c r="D63" s="18">
        <v>400</v>
      </c>
    </row>
    <row r="64" spans="3:4">
      <c r="C64" s="4" t="s">
        <v>691</v>
      </c>
      <c r="D64" s="18">
        <v>200</v>
      </c>
    </row>
    <row r="65" spans="3:12">
      <c r="C65" s="4" t="s">
        <v>692</v>
      </c>
      <c r="D65" s="18">
        <v>300</v>
      </c>
    </row>
    <row r="66" spans="3:12">
      <c r="C66" s="4" t="s">
        <v>693</v>
      </c>
      <c r="D66" s="18">
        <v>350</v>
      </c>
    </row>
    <row r="67" spans="3:12">
      <c r="C67" s="4" t="s">
        <v>350</v>
      </c>
      <c r="D67" s="18">
        <v>200</v>
      </c>
    </row>
    <row r="68" spans="3:12">
      <c r="C68" s="4" t="s">
        <v>351</v>
      </c>
      <c r="D68" s="18">
        <v>400</v>
      </c>
    </row>
    <row r="69" spans="3:12">
      <c r="C69" s="4" t="s">
        <v>352</v>
      </c>
      <c r="D69" s="18">
        <v>450</v>
      </c>
    </row>
    <row r="70" spans="3:12">
      <c r="C70" s="4" t="s">
        <v>221</v>
      </c>
      <c r="D70" s="18">
        <v>115</v>
      </c>
    </row>
    <row r="71" spans="3:12" ht="15" customHeight="1">
      <c r="C71" s="4" t="s">
        <v>222</v>
      </c>
      <c r="D71" s="18">
        <v>100</v>
      </c>
      <c r="L71" s="55"/>
    </row>
    <row r="72" spans="3:12" ht="12.95" customHeight="1">
      <c r="C72" s="4" t="s">
        <v>223</v>
      </c>
      <c r="D72" s="18">
        <v>50</v>
      </c>
      <c r="L72" s="55"/>
    </row>
    <row r="73" spans="3:12">
      <c r="C73" s="4" t="s">
        <v>224</v>
      </c>
      <c r="D73" s="18">
        <v>200</v>
      </c>
      <c r="L73" s="55"/>
    </row>
    <row r="74" spans="3:12">
      <c r="C74" s="4" t="s">
        <v>225</v>
      </c>
      <c r="D74" s="18">
        <v>300</v>
      </c>
      <c r="L74" s="55"/>
    </row>
    <row r="75" spans="3:12" ht="13.5" thickBot="1">
      <c r="C75" s="61" t="s">
        <v>576</v>
      </c>
      <c r="D75" s="62">
        <f>SUM(D57:D74)</f>
        <v>4095</v>
      </c>
      <c r="L75" s="55"/>
    </row>
    <row r="76" spans="3:12" ht="68.099999999999994" customHeight="1" thickBot="1">
      <c r="C76" s="278" t="s">
        <v>666</v>
      </c>
      <c r="D76" s="236"/>
      <c r="L76" s="55"/>
    </row>
    <row r="77" spans="3:12">
      <c r="L77" s="55"/>
    </row>
    <row r="78" spans="3:12">
      <c r="L78" s="55"/>
    </row>
    <row r="79" spans="3:12">
      <c r="L79" s="55"/>
    </row>
    <row r="80" spans="3:12">
      <c r="L80" s="55"/>
    </row>
    <row r="81" spans="3:12">
      <c r="L81" s="55"/>
    </row>
    <row r="82" spans="3:12">
      <c r="L82" s="55"/>
    </row>
    <row r="83" spans="3:12" ht="13.5" thickBot="1">
      <c r="L83" s="55"/>
    </row>
    <row r="84" spans="3:12" ht="29.1" customHeight="1" thickBot="1">
      <c r="C84" s="288" t="s">
        <v>727</v>
      </c>
      <c r="D84" s="289"/>
      <c r="E84" s="204"/>
      <c r="F84" s="204"/>
      <c r="G84" s="204"/>
      <c r="H84" s="204"/>
    </row>
    <row r="85" spans="3:12">
      <c r="C85" s="209" t="s">
        <v>26</v>
      </c>
      <c r="D85" s="208">
        <v>1</v>
      </c>
      <c r="E85" s="205"/>
      <c r="F85" s="205"/>
      <c r="G85" s="205"/>
      <c r="H85" s="205"/>
    </row>
    <row r="86" spans="3:12">
      <c r="C86" s="201" t="s">
        <v>663</v>
      </c>
      <c r="D86" s="102">
        <v>36</v>
      </c>
      <c r="E86" s="38"/>
      <c r="F86" s="38"/>
      <c r="G86" s="38"/>
      <c r="H86" s="38"/>
    </row>
    <row r="87" spans="3:12">
      <c r="C87" s="201" t="s">
        <v>664</v>
      </c>
      <c r="D87" s="102">
        <v>442</v>
      </c>
      <c r="E87" s="38"/>
      <c r="F87" s="38"/>
      <c r="G87" s="206"/>
      <c r="H87" s="38"/>
    </row>
    <row r="88" spans="3:12" s="198" customFormat="1">
      <c r="C88" s="210" t="s">
        <v>722</v>
      </c>
      <c r="D88" s="211">
        <v>479</v>
      </c>
      <c r="E88" s="38"/>
      <c r="F88" s="38"/>
      <c r="G88" s="206"/>
      <c r="H88" s="38"/>
    </row>
    <row r="89" spans="3:12" ht="13.5" thickBot="1">
      <c r="C89" s="202" t="s">
        <v>665</v>
      </c>
      <c r="D89" s="203">
        <v>734</v>
      </c>
      <c r="E89" s="38"/>
      <c r="F89" s="38"/>
      <c r="G89" s="38"/>
      <c r="H89" s="38"/>
    </row>
    <row r="90" spans="3:12" ht="42" customHeight="1" thickBot="1">
      <c r="C90" s="290" t="s">
        <v>3</v>
      </c>
      <c r="D90" s="291"/>
      <c r="E90" s="207"/>
      <c r="F90" s="207"/>
      <c r="G90" s="207"/>
      <c r="H90" s="207"/>
    </row>
    <row r="92" spans="3:12">
      <c r="C92" s="232"/>
      <c r="D92" s="232"/>
      <c r="E92" s="232"/>
      <c r="F92" s="232"/>
    </row>
    <row r="97" spans="4:4">
      <c r="D97" s="93"/>
    </row>
  </sheetData>
  <mergeCells count="9">
    <mergeCell ref="C92:F92"/>
    <mergeCell ref="C76:D76"/>
    <mergeCell ref="C6:D6"/>
    <mergeCell ref="C31:D31"/>
    <mergeCell ref="C51:D51"/>
    <mergeCell ref="C24:D24"/>
    <mergeCell ref="C56:D56"/>
    <mergeCell ref="C84:D84"/>
    <mergeCell ref="C90:D90"/>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F88"/>
  <sheetViews>
    <sheetView topLeftCell="A71" workbookViewId="0">
      <selection activeCell="B28" sqref="B28"/>
    </sheetView>
  </sheetViews>
  <sheetFormatPr baseColWidth="10" defaultRowHeight="12.75"/>
  <cols>
    <col min="1" max="1" width="10.75" customWidth="1"/>
    <col min="2" max="2" width="45.125" customWidth="1"/>
    <col min="3" max="3" width="21.625" customWidth="1"/>
    <col min="4" max="4" width="8.375" customWidth="1"/>
    <col min="5" max="5" width="22.25" customWidth="1"/>
  </cols>
  <sheetData>
    <row r="1" spans="2:3" s="135" customFormat="1"/>
    <row r="2" spans="2:3" s="135" customFormat="1"/>
    <row r="3" spans="2:3" s="135" customFormat="1"/>
    <row r="4" spans="2:3" s="135" customFormat="1"/>
    <row r="5" spans="2:3" s="135" customFormat="1" ht="13.5" thickBot="1"/>
    <row r="6" spans="2:3" s="186" customFormat="1" ht="24.95" customHeight="1" thickBot="1">
      <c r="B6" s="299" t="s">
        <v>8</v>
      </c>
      <c r="C6" s="300"/>
    </row>
    <row r="7" spans="2:3">
      <c r="B7" s="108" t="s">
        <v>120</v>
      </c>
      <c r="C7" s="110">
        <v>16</v>
      </c>
    </row>
    <row r="8" spans="2:3">
      <c r="B8" s="4" t="s">
        <v>121</v>
      </c>
      <c r="C8" s="102">
        <v>46</v>
      </c>
    </row>
    <row r="9" spans="2:3">
      <c r="B9" s="4" t="s">
        <v>122</v>
      </c>
      <c r="C9" s="102">
        <v>45</v>
      </c>
    </row>
    <row r="10" spans="2:3">
      <c r="B10" s="4" t="s">
        <v>123</v>
      </c>
      <c r="C10" s="8">
        <v>47</v>
      </c>
    </row>
    <row r="11" spans="2:3">
      <c r="B11" s="183" t="s">
        <v>124</v>
      </c>
      <c r="C11" s="187">
        <v>47</v>
      </c>
    </row>
    <row r="12" spans="2:3">
      <c r="B12" s="4" t="s">
        <v>125</v>
      </c>
      <c r="C12" s="110">
        <v>51</v>
      </c>
    </row>
    <row r="13" spans="2:3">
      <c r="B13" s="4" t="s">
        <v>126</v>
      </c>
      <c r="C13" s="102">
        <v>52</v>
      </c>
    </row>
    <row r="14" spans="2:3">
      <c r="B14" s="4" t="s">
        <v>127</v>
      </c>
      <c r="C14" s="102">
        <v>57</v>
      </c>
    </row>
    <row r="15" spans="2:3">
      <c r="B15" s="4" t="s">
        <v>128</v>
      </c>
      <c r="C15" s="102">
        <v>45</v>
      </c>
    </row>
    <row r="16" spans="2:3">
      <c r="B16" s="4" t="s">
        <v>129</v>
      </c>
      <c r="C16" s="102">
        <v>46</v>
      </c>
    </row>
    <row r="17" spans="2:3">
      <c r="B17" s="4" t="s">
        <v>130</v>
      </c>
      <c r="C17" s="102">
        <v>30</v>
      </c>
    </row>
    <row r="18" spans="2:3">
      <c r="B18" s="4" t="s">
        <v>131</v>
      </c>
      <c r="C18" s="102">
        <v>55</v>
      </c>
    </row>
    <row r="19" spans="2:3">
      <c r="B19" s="4" t="s">
        <v>132</v>
      </c>
      <c r="C19" s="102">
        <v>48</v>
      </c>
    </row>
    <row r="20" spans="2:3">
      <c r="B20" s="4" t="s">
        <v>35</v>
      </c>
      <c r="C20" s="102">
        <v>56</v>
      </c>
    </row>
    <row r="21" spans="2:3">
      <c r="B21" s="4" t="s">
        <v>36</v>
      </c>
      <c r="C21" s="102">
        <v>15</v>
      </c>
    </row>
    <row r="22" spans="2:3">
      <c r="B22" s="4" t="s">
        <v>133</v>
      </c>
      <c r="C22" s="102">
        <v>86</v>
      </c>
    </row>
    <row r="23" spans="2:3" ht="13.5" thickBot="1">
      <c r="B23" s="184" t="s">
        <v>575</v>
      </c>
      <c r="C23" s="188">
        <v>742</v>
      </c>
    </row>
    <row r="24" spans="2:3" ht="29.1" customHeight="1" thickBot="1">
      <c r="B24" s="301" t="s">
        <v>2</v>
      </c>
      <c r="C24" s="238"/>
    </row>
    <row r="28" spans="2:3" ht="13.5" thickBot="1"/>
    <row r="29" spans="2:3">
      <c r="B29" s="302" t="s">
        <v>119</v>
      </c>
      <c r="C29" s="303"/>
    </row>
    <row r="30" spans="2:3">
      <c r="B30" s="4" t="s">
        <v>9</v>
      </c>
      <c r="C30" s="102">
        <v>47</v>
      </c>
    </row>
    <row r="31" spans="2:3">
      <c r="B31" s="4" t="s">
        <v>10</v>
      </c>
      <c r="C31" s="102">
        <v>24</v>
      </c>
    </row>
    <row r="32" spans="2:3">
      <c r="B32" s="190" t="s">
        <v>115</v>
      </c>
      <c r="C32" s="102"/>
    </row>
    <row r="33" spans="2:3">
      <c r="B33" s="4" t="s">
        <v>11</v>
      </c>
      <c r="C33" s="102">
        <v>50</v>
      </c>
    </row>
    <row r="34" spans="2:3">
      <c r="B34" s="4" t="s">
        <v>12</v>
      </c>
      <c r="C34" s="102">
        <v>42</v>
      </c>
    </row>
    <row r="35" spans="2:3">
      <c r="B35" s="4" t="s">
        <v>13</v>
      </c>
      <c r="C35" s="102">
        <v>47</v>
      </c>
    </row>
    <row r="36" spans="2:3">
      <c r="B36" s="4" t="s">
        <v>14</v>
      </c>
      <c r="C36" s="102">
        <v>31</v>
      </c>
    </row>
    <row r="37" spans="2:3">
      <c r="B37" s="4" t="s">
        <v>15</v>
      </c>
      <c r="C37" s="102">
        <v>13</v>
      </c>
    </row>
    <row r="38" spans="2:3">
      <c r="B38" s="190" t="s">
        <v>116</v>
      </c>
      <c r="C38" s="102"/>
    </row>
    <row r="39" spans="2:3">
      <c r="B39" s="4" t="s">
        <v>60</v>
      </c>
      <c r="C39" s="102">
        <v>51</v>
      </c>
    </row>
    <row r="40" spans="2:3">
      <c r="B40" s="4" t="s">
        <v>61</v>
      </c>
      <c r="C40" s="102">
        <v>40</v>
      </c>
    </row>
    <row r="41" spans="2:3">
      <c r="B41" s="4" t="s">
        <v>62</v>
      </c>
      <c r="C41" s="102">
        <v>62</v>
      </c>
    </row>
    <row r="42" spans="2:3">
      <c r="B42" s="4" t="s">
        <v>63</v>
      </c>
      <c r="C42" s="102">
        <v>45</v>
      </c>
    </row>
    <row r="43" spans="2:3">
      <c r="B43" s="4" t="s">
        <v>64</v>
      </c>
      <c r="C43" s="102">
        <v>53</v>
      </c>
    </row>
    <row r="44" spans="2:3">
      <c r="B44" s="4" t="s">
        <v>65</v>
      </c>
      <c r="C44" s="102">
        <v>37</v>
      </c>
    </row>
    <row r="45" spans="2:3">
      <c r="B45" s="4" t="s">
        <v>66</v>
      </c>
      <c r="C45" s="102">
        <v>49</v>
      </c>
    </row>
    <row r="46" spans="2:3">
      <c r="B46" s="4" t="s">
        <v>67</v>
      </c>
      <c r="C46" s="102">
        <v>54</v>
      </c>
    </row>
    <row r="47" spans="2:3">
      <c r="B47" s="4" t="s">
        <v>68</v>
      </c>
      <c r="C47" s="102">
        <v>52</v>
      </c>
    </row>
    <row r="48" spans="2:3">
      <c r="B48" s="190" t="s">
        <v>117</v>
      </c>
      <c r="C48" s="102"/>
    </row>
    <row r="49" spans="2:3">
      <c r="B49" s="4" t="s">
        <v>69</v>
      </c>
      <c r="C49" s="102">
        <v>32</v>
      </c>
    </row>
    <row r="50" spans="2:3">
      <c r="B50" s="4" t="s">
        <v>70</v>
      </c>
      <c r="C50" s="102">
        <v>35</v>
      </c>
    </row>
    <row r="51" spans="2:3">
      <c r="B51" s="4" t="s">
        <v>71</v>
      </c>
      <c r="C51" s="102">
        <v>40</v>
      </c>
    </row>
    <row r="52" spans="2:3">
      <c r="B52" s="4" t="s">
        <v>72</v>
      </c>
      <c r="C52" s="102">
        <v>36</v>
      </c>
    </row>
    <row r="53" spans="2:3">
      <c r="B53" s="4" t="s">
        <v>73</v>
      </c>
      <c r="C53" s="102">
        <v>36</v>
      </c>
    </row>
    <row r="54" spans="2:3">
      <c r="B54" s="4" t="s">
        <v>65</v>
      </c>
      <c r="C54" s="102">
        <v>27</v>
      </c>
    </row>
    <row r="55" spans="2:3">
      <c r="B55" s="4" t="s">
        <v>74</v>
      </c>
      <c r="C55" s="102">
        <v>25</v>
      </c>
    </row>
    <row r="56" spans="2:3">
      <c r="B56" s="4" t="s">
        <v>75</v>
      </c>
      <c r="C56" s="102">
        <v>35</v>
      </c>
    </row>
    <row r="57" spans="2:3">
      <c r="B57" s="4" t="s">
        <v>76</v>
      </c>
      <c r="C57" s="102">
        <v>30</v>
      </c>
    </row>
    <row r="58" spans="2:3">
      <c r="B58" s="190" t="s">
        <v>47</v>
      </c>
      <c r="C58" s="102"/>
    </row>
    <row r="59" spans="2:3">
      <c r="B59" s="4" t="s">
        <v>70</v>
      </c>
      <c r="C59" s="102">
        <v>67</v>
      </c>
    </row>
    <row r="60" spans="2:3">
      <c r="B60" s="4" t="s">
        <v>77</v>
      </c>
      <c r="C60" s="102">
        <v>69</v>
      </c>
    </row>
    <row r="61" spans="2:3">
      <c r="B61" s="4" t="s">
        <v>72</v>
      </c>
      <c r="C61" s="102">
        <v>45</v>
      </c>
    </row>
    <row r="62" spans="2:3">
      <c r="B62" s="4" t="s">
        <v>73</v>
      </c>
      <c r="C62" s="102">
        <v>66</v>
      </c>
    </row>
    <row r="63" spans="2:3">
      <c r="B63" s="4" t="s">
        <v>65</v>
      </c>
      <c r="C63" s="102">
        <v>47</v>
      </c>
    </row>
    <row r="64" spans="2:3">
      <c r="B64" s="4" t="s">
        <v>118</v>
      </c>
      <c r="C64" s="102">
        <v>92</v>
      </c>
    </row>
    <row r="65" spans="2:3" ht="13.5" thickBot="1">
      <c r="B65" s="189" t="s">
        <v>46</v>
      </c>
      <c r="C65" s="191">
        <f>SUM(C29:C64)</f>
        <v>1379</v>
      </c>
    </row>
    <row r="66" spans="2:3" ht="27" customHeight="1" thickBot="1">
      <c r="B66" s="304" t="s">
        <v>48</v>
      </c>
      <c r="C66" s="238"/>
    </row>
    <row r="70" spans="2:3" ht="13.5" thickBot="1"/>
    <row r="71" spans="2:3" ht="13.5" thickBot="1">
      <c r="B71" s="305" t="s">
        <v>589</v>
      </c>
      <c r="C71" s="306"/>
    </row>
    <row r="72" spans="2:3">
      <c r="B72" s="108" t="s">
        <v>590</v>
      </c>
      <c r="C72" s="142" t="s">
        <v>683</v>
      </c>
    </row>
    <row r="73" spans="2:3">
      <c r="B73" s="4" t="s">
        <v>684</v>
      </c>
      <c r="C73" s="18"/>
    </row>
    <row r="74" spans="2:3">
      <c r="B74" s="4" t="s">
        <v>685</v>
      </c>
      <c r="C74" s="18"/>
    </row>
    <row r="75" spans="2:3">
      <c r="B75" s="4" t="s">
        <v>709</v>
      </c>
      <c r="C75" s="18"/>
    </row>
    <row r="76" spans="2:3">
      <c r="B76" s="297" t="s">
        <v>710</v>
      </c>
      <c r="C76" s="262"/>
    </row>
    <row r="77" spans="2:3">
      <c r="B77" s="4" t="s">
        <v>711</v>
      </c>
      <c r="C77" s="18" t="s">
        <v>712</v>
      </c>
    </row>
    <row r="78" spans="2:3">
      <c r="B78" s="4" t="s">
        <v>713</v>
      </c>
      <c r="C78" s="18"/>
    </row>
    <row r="79" spans="2:3">
      <c r="B79" s="4" t="s">
        <v>714</v>
      </c>
      <c r="C79" s="18"/>
    </row>
    <row r="80" spans="2:3" ht="13.5" thickBot="1">
      <c r="B80" s="6"/>
      <c r="C80" s="151"/>
    </row>
    <row r="81" spans="2:6" ht="27" customHeight="1" thickBot="1">
      <c r="B81" s="298" t="s">
        <v>715</v>
      </c>
      <c r="C81" s="238"/>
    </row>
    <row r="82" spans="2:6" ht="13.5" thickBot="1"/>
    <row r="83" spans="2:6" ht="15.95" customHeight="1" thickBot="1">
      <c r="B83" s="292" t="s">
        <v>29</v>
      </c>
      <c r="C83" s="293"/>
      <c r="D83" s="293"/>
      <c r="E83" s="293"/>
      <c r="F83" s="255"/>
    </row>
    <row r="84" spans="2:6">
      <c r="B84" s="218"/>
      <c r="C84" s="219" t="s">
        <v>31</v>
      </c>
      <c r="D84" s="219" t="s">
        <v>32</v>
      </c>
      <c r="E84" s="219" t="s">
        <v>79</v>
      </c>
      <c r="F84" s="220" t="s">
        <v>30</v>
      </c>
    </row>
    <row r="85" spans="2:6">
      <c r="B85" s="4" t="s">
        <v>5</v>
      </c>
      <c r="C85" s="3">
        <v>2</v>
      </c>
      <c r="D85" s="3">
        <v>40</v>
      </c>
      <c r="E85" s="3">
        <v>590</v>
      </c>
      <c r="F85" s="214">
        <v>632</v>
      </c>
    </row>
    <row r="86" spans="2:6">
      <c r="B86" s="4" t="s">
        <v>6</v>
      </c>
      <c r="C86" s="3">
        <v>1</v>
      </c>
      <c r="D86" s="3">
        <v>7</v>
      </c>
      <c r="E86" s="3">
        <v>52</v>
      </c>
      <c r="F86" s="214">
        <v>62</v>
      </c>
    </row>
    <row r="87" spans="2:6" ht="13.5" thickBot="1">
      <c r="B87" s="215" t="s">
        <v>7</v>
      </c>
      <c r="C87" s="216">
        <v>3</v>
      </c>
      <c r="D87" s="216">
        <v>47</v>
      </c>
      <c r="E87" s="216">
        <v>642</v>
      </c>
      <c r="F87" s="217">
        <v>694</v>
      </c>
    </row>
    <row r="88" spans="2:6" ht="30" customHeight="1" thickBot="1">
      <c r="B88" s="294" t="s">
        <v>28</v>
      </c>
      <c r="C88" s="295"/>
      <c r="D88" s="295"/>
      <c r="E88" s="295"/>
      <c r="F88" s="296"/>
    </row>
  </sheetData>
  <mergeCells count="9">
    <mergeCell ref="B83:F83"/>
    <mergeCell ref="B88:F88"/>
    <mergeCell ref="B76:C76"/>
    <mergeCell ref="B81:C81"/>
    <mergeCell ref="B6:C6"/>
    <mergeCell ref="B24:C24"/>
    <mergeCell ref="B29:C29"/>
    <mergeCell ref="B66:C66"/>
    <mergeCell ref="B71:C71"/>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E18"/>
  <sheetViews>
    <sheetView workbookViewId="0">
      <selection activeCell="D31" sqref="D31"/>
    </sheetView>
  </sheetViews>
  <sheetFormatPr baseColWidth="10" defaultRowHeight="12.75"/>
  <cols>
    <col min="1" max="1" width="10.75" style="135"/>
    <col min="5" max="5" width="24" customWidth="1"/>
  </cols>
  <sheetData>
    <row r="1" spans="2:5" s="135" customFormat="1"/>
    <row r="2" spans="2:5" s="135" customFormat="1"/>
    <row r="3" spans="2:5" s="135" customFormat="1"/>
    <row r="4" spans="2:5" s="135" customFormat="1"/>
    <row r="6" spans="2:5" ht="13.5" thickBot="1"/>
    <row r="7" spans="2:5">
      <c r="B7" s="307" t="s">
        <v>57</v>
      </c>
      <c r="C7" s="308"/>
      <c r="D7" s="308"/>
      <c r="E7" s="309"/>
    </row>
    <row r="8" spans="2:5">
      <c r="B8" s="4"/>
      <c r="C8" s="182" t="s">
        <v>58</v>
      </c>
      <c r="D8" s="182" t="s">
        <v>59</v>
      </c>
      <c r="E8" s="185" t="s">
        <v>95</v>
      </c>
    </row>
    <row r="9" spans="2:5">
      <c r="B9" s="4" t="s">
        <v>49</v>
      </c>
      <c r="C9" s="3">
        <v>18</v>
      </c>
      <c r="D9" s="3">
        <v>21</v>
      </c>
      <c r="E9" s="102">
        <v>39</v>
      </c>
    </row>
    <row r="10" spans="2:5">
      <c r="B10" s="4" t="s">
        <v>50</v>
      </c>
      <c r="C10" s="3">
        <v>20</v>
      </c>
      <c r="D10" s="3">
        <v>26</v>
      </c>
      <c r="E10" s="102">
        <v>46</v>
      </c>
    </row>
    <row r="11" spans="2:5">
      <c r="B11" s="4" t="s">
        <v>51</v>
      </c>
      <c r="C11" s="3">
        <v>20</v>
      </c>
      <c r="D11" s="3">
        <v>19</v>
      </c>
      <c r="E11" s="102">
        <v>39</v>
      </c>
    </row>
    <row r="12" spans="2:5">
      <c r="B12" s="4" t="s">
        <v>52</v>
      </c>
      <c r="C12" s="3">
        <v>23</v>
      </c>
      <c r="D12" s="3">
        <v>18</v>
      </c>
      <c r="E12" s="102">
        <v>41</v>
      </c>
    </row>
    <row r="13" spans="2:5">
      <c r="B13" s="4" t="s">
        <v>53</v>
      </c>
      <c r="C13" s="3">
        <v>13</v>
      </c>
      <c r="D13" s="3">
        <v>33</v>
      </c>
      <c r="E13" s="102">
        <v>46</v>
      </c>
    </row>
    <row r="14" spans="2:5">
      <c r="B14" s="4" t="s">
        <v>54</v>
      </c>
      <c r="C14" s="3">
        <v>14</v>
      </c>
      <c r="D14" s="3">
        <v>21</v>
      </c>
      <c r="E14" s="102">
        <v>35</v>
      </c>
    </row>
    <row r="15" spans="2:5">
      <c r="B15" s="4" t="s">
        <v>55</v>
      </c>
      <c r="C15" s="3">
        <v>22</v>
      </c>
      <c r="D15" s="3">
        <v>16</v>
      </c>
      <c r="E15" s="102">
        <v>38</v>
      </c>
    </row>
    <row r="16" spans="2:5" s="135" customFormat="1">
      <c r="B16" s="4" t="s">
        <v>56</v>
      </c>
      <c r="C16" s="3">
        <v>36</v>
      </c>
      <c r="D16" s="3">
        <v>19</v>
      </c>
      <c r="E16" s="102">
        <v>51</v>
      </c>
    </row>
    <row r="17" spans="2:5" ht="13.5" thickBot="1">
      <c r="B17" s="192" t="s">
        <v>688</v>
      </c>
      <c r="C17" s="193">
        <v>166</v>
      </c>
      <c r="D17" s="193">
        <v>169</v>
      </c>
      <c r="E17" s="194">
        <v>358</v>
      </c>
    </row>
    <row r="18" spans="2:5" ht="60.95" customHeight="1" thickBot="1">
      <c r="B18" s="240" t="s">
        <v>93</v>
      </c>
      <c r="C18" s="274"/>
      <c r="D18" s="274"/>
      <c r="E18" s="241"/>
    </row>
  </sheetData>
  <mergeCells count="2">
    <mergeCell ref="B18:E18"/>
    <mergeCell ref="B7:E7"/>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10:L49"/>
  <sheetViews>
    <sheetView topLeftCell="A32" workbookViewId="0">
      <selection activeCell="C33" sqref="C33"/>
    </sheetView>
  </sheetViews>
  <sheetFormatPr baseColWidth="10" defaultRowHeight="12.75"/>
  <cols>
    <col min="2" max="2" width="30" customWidth="1"/>
    <col min="3" max="3" width="27.625" customWidth="1"/>
    <col min="4" max="4" width="12.75" customWidth="1"/>
    <col min="5" max="5" width="21.125" customWidth="1"/>
    <col min="12" max="12" width="16" customWidth="1"/>
  </cols>
  <sheetData>
    <row r="10" spans="2:12" ht="13.5" thickBot="1"/>
    <row r="11" spans="2:12">
      <c r="B11" s="311" t="s">
        <v>89</v>
      </c>
      <c r="C11" s="312"/>
      <c r="D11" s="312"/>
      <c r="E11" s="312"/>
      <c r="F11" s="312"/>
      <c r="G11" s="312"/>
      <c r="H11" s="312"/>
      <c r="I11" s="312"/>
      <c r="J11" s="312"/>
      <c r="K11" s="312"/>
      <c r="L11" s="313"/>
    </row>
    <row r="12" spans="2:12" ht="84.95" customHeight="1">
      <c r="B12" s="129" t="s">
        <v>99</v>
      </c>
      <c r="C12" s="130" t="s">
        <v>88</v>
      </c>
      <c r="D12" s="94" t="s">
        <v>428</v>
      </c>
      <c r="E12" s="94" t="s">
        <v>429</v>
      </c>
      <c r="F12" s="94" t="s">
        <v>430</v>
      </c>
      <c r="G12" s="94" t="s">
        <v>431</v>
      </c>
      <c r="H12" s="94" t="s">
        <v>634</v>
      </c>
      <c r="I12" s="94" t="s">
        <v>511</v>
      </c>
      <c r="J12" s="94" t="s">
        <v>512</v>
      </c>
      <c r="K12" s="94" t="s">
        <v>635</v>
      </c>
      <c r="L12" s="95" t="s">
        <v>636</v>
      </c>
    </row>
    <row r="13" spans="2:12">
      <c r="B13" s="4" t="s">
        <v>658</v>
      </c>
      <c r="C13" s="2" t="s">
        <v>527</v>
      </c>
      <c r="D13" s="3"/>
      <c r="E13" s="3"/>
      <c r="F13" s="3"/>
      <c r="G13" s="3"/>
      <c r="H13" s="3"/>
      <c r="I13" s="3"/>
      <c r="J13" s="3"/>
      <c r="K13" s="3"/>
      <c r="L13" s="87"/>
    </row>
    <row r="14" spans="2:12">
      <c r="B14" s="4" t="s">
        <v>659</v>
      </c>
      <c r="C14" s="2" t="s">
        <v>528</v>
      </c>
      <c r="D14" s="3">
        <v>1</v>
      </c>
      <c r="E14" s="3">
        <v>2</v>
      </c>
      <c r="F14" s="3">
        <v>11</v>
      </c>
      <c r="G14" s="3"/>
      <c r="H14" s="3"/>
      <c r="I14" s="3"/>
      <c r="J14" s="3"/>
      <c r="K14" s="3"/>
      <c r="L14" s="95">
        <v>14</v>
      </c>
    </row>
    <row r="15" spans="2:12">
      <c r="B15" s="4" t="s">
        <v>584</v>
      </c>
      <c r="C15" s="2" t="s">
        <v>529</v>
      </c>
      <c r="D15" s="3"/>
      <c r="E15" s="3">
        <v>3</v>
      </c>
      <c r="F15" s="3">
        <v>23</v>
      </c>
      <c r="G15" s="3"/>
      <c r="H15" s="3"/>
      <c r="I15" s="3"/>
      <c r="J15" s="3"/>
      <c r="K15" s="3">
        <v>162</v>
      </c>
      <c r="L15" s="95">
        <v>188</v>
      </c>
    </row>
    <row r="16" spans="2:12">
      <c r="B16" s="4" t="s">
        <v>585</v>
      </c>
      <c r="C16" s="2" t="s">
        <v>530</v>
      </c>
      <c r="D16" s="3"/>
      <c r="E16" s="3">
        <v>2</v>
      </c>
      <c r="F16" s="3">
        <v>22</v>
      </c>
      <c r="G16" s="3"/>
      <c r="H16" s="3"/>
      <c r="I16" s="3"/>
      <c r="J16" s="3"/>
      <c r="K16" s="3">
        <v>380</v>
      </c>
      <c r="L16" s="95">
        <v>404</v>
      </c>
    </row>
    <row r="17" spans="2:12">
      <c r="B17" s="4" t="s">
        <v>586</v>
      </c>
      <c r="C17" s="2" t="s">
        <v>531</v>
      </c>
      <c r="D17" s="3"/>
      <c r="E17" s="3">
        <v>2</v>
      </c>
      <c r="F17" s="3">
        <v>26</v>
      </c>
      <c r="G17" s="3"/>
      <c r="H17" s="3"/>
      <c r="I17" s="3"/>
      <c r="J17" s="3"/>
      <c r="K17" s="3">
        <v>379</v>
      </c>
      <c r="L17" s="95">
        <v>406</v>
      </c>
    </row>
    <row r="18" spans="2:12">
      <c r="B18" s="4" t="s">
        <v>587</v>
      </c>
      <c r="C18" s="2" t="s">
        <v>532</v>
      </c>
      <c r="D18" s="3"/>
      <c r="E18" s="3">
        <v>2</v>
      </c>
      <c r="F18" s="3">
        <v>19</v>
      </c>
      <c r="G18" s="3"/>
      <c r="H18" s="3"/>
      <c r="I18" s="3"/>
      <c r="J18" s="3"/>
      <c r="K18" s="3">
        <v>376</v>
      </c>
      <c r="L18" s="95">
        <v>397</v>
      </c>
    </row>
    <row r="19" spans="2:12">
      <c r="B19" s="4" t="s">
        <v>588</v>
      </c>
      <c r="C19" s="2" t="s">
        <v>423</v>
      </c>
      <c r="D19" s="3"/>
      <c r="E19" s="3">
        <v>1</v>
      </c>
      <c r="F19" s="3">
        <v>5</v>
      </c>
      <c r="G19" s="3"/>
      <c r="H19" s="3"/>
      <c r="I19" s="3"/>
      <c r="J19" s="3"/>
      <c r="K19" s="3">
        <v>229</v>
      </c>
      <c r="L19" s="95">
        <v>235</v>
      </c>
    </row>
    <row r="20" spans="2:12">
      <c r="B20" s="4" t="s">
        <v>538</v>
      </c>
      <c r="C20" s="2" t="s">
        <v>424</v>
      </c>
      <c r="D20" s="3"/>
      <c r="E20" s="3"/>
      <c r="F20" s="3"/>
      <c r="G20" s="3"/>
      <c r="H20" s="3"/>
      <c r="I20" s="3">
        <v>1</v>
      </c>
      <c r="J20" s="3">
        <v>2</v>
      </c>
      <c r="K20" s="3"/>
      <c r="L20" s="95">
        <v>3</v>
      </c>
    </row>
    <row r="21" spans="2:12">
      <c r="B21" s="4" t="s">
        <v>417</v>
      </c>
      <c r="C21" s="2" t="s">
        <v>425</v>
      </c>
      <c r="D21" s="3"/>
      <c r="E21" s="3"/>
      <c r="F21" s="3"/>
      <c r="G21" s="3">
        <v>1</v>
      </c>
      <c r="H21" s="3">
        <v>2</v>
      </c>
      <c r="I21" s="3"/>
      <c r="J21" s="3"/>
      <c r="K21" s="3"/>
      <c r="L21" s="95">
        <v>3</v>
      </c>
    </row>
    <row r="22" spans="2:12">
      <c r="B22" s="4"/>
      <c r="C22" s="2" t="s">
        <v>426</v>
      </c>
      <c r="D22" s="3"/>
      <c r="E22" s="3"/>
      <c r="F22" s="3">
        <v>1</v>
      </c>
      <c r="G22" s="3"/>
      <c r="H22" s="3"/>
      <c r="I22" s="3"/>
      <c r="J22" s="3"/>
      <c r="K22" s="3">
        <v>20</v>
      </c>
      <c r="L22" s="95">
        <v>21</v>
      </c>
    </row>
    <row r="23" spans="2:12" ht="13.5" thickBot="1">
      <c r="B23" s="96" t="s">
        <v>427</v>
      </c>
      <c r="C23" s="71"/>
      <c r="D23" s="97">
        <v>1</v>
      </c>
      <c r="E23" s="97">
        <v>12</v>
      </c>
      <c r="F23" s="97">
        <v>106</v>
      </c>
      <c r="G23" s="97">
        <v>1</v>
      </c>
      <c r="H23" s="97">
        <v>2</v>
      </c>
      <c r="I23" s="97">
        <v>1</v>
      </c>
      <c r="J23" s="97">
        <v>2</v>
      </c>
      <c r="K23" s="97">
        <v>1546</v>
      </c>
      <c r="L23" s="98">
        <v>1671</v>
      </c>
    </row>
    <row r="24" spans="2:12" ht="26.1" customHeight="1" thickBot="1">
      <c r="B24" s="310" t="s">
        <v>4</v>
      </c>
      <c r="C24" s="247"/>
      <c r="D24" s="247"/>
      <c r="E24" s="247"/>
      <c r="F24" s="247"/>
      <c r="G24" s="247"/>
      <c r="H24" s="247"/>
      <c r="I24" s="247"/>
      <c r="J24" s="247"/>
      <c r="K24" s="247"/>
      <c r="L24" s="238"/>
    </row>
    <row r="31" spans="2:12" ht="13.5" thickBot="1"/>
    <row r="32" spans="2:12" ht="21.95" customHeight="1">
      <c r="C32" s="314" t="s">
        <v>717</v>
      </c>
      <c r="D32" s="315"/>
      <c r="E32" s="316"/>
    </row>
    <row r="33" spans="3:5">
      <c r="C33" s="4"/>
      <c r="D33" s="221" t="s">
        <v>718</v>
      </c>
      <c r="E33" s="222" t="s">
        <v>368</v>
      </c>
    </row>
    <row r="34" spans="3:5" ht="15.75">
      <c r="C34" s="56" t="s">
        <v>719</v>
      </c>
      <c r="D34" s="3">
        <v>698</v>
      </c>
      <c r="E34" s="102">
        <v>105</v>
      </c>
    </row>
    <row r="35" spans="3:5" ht="15.75">
      <c r="C35" s="223" t="s">
        <v>720</v>
      </c>
      <c r="D35" s="3">
        <v>616</v>
      </c>
      <c r="E35" s="102">
        <v>93</v>
      </c>
    </row>
    <row r="36" spans="3:5" ht="15.75">
      <c r="C36" s="56" t="s">
        <v>721</v>
      </c>
      <c r="D36" s="3">
        <v>407</v>
      </c>
      <c r="E36" s="102">
        <v>70</v>
      </c>
    </row>
    <row r="37" spans="3:5" ht="15.75">
      <c r="C37" s="56" t="s">
        <v>704</v>
      </c>
      <c r="D37" s="224">
        <v>1423</v>
      </c>
      <c r="E37" s="102">
        <v>210</v>
      </c>
    </row>
    <row r="38" spans="3:5" ht="15.75">
      <c r="C38" s="56" t="s">
        <v>705</v>
      </c>
      <c r="D38" s="3">
        <v>646</v>
      </c>
      <c r="E38" s="102">
        <v>172</v>
      </c>
    </row>
    <row r="39" spans="3:5" ht="15.75">
      <c r="C39" s="56" t="s">
        <v>706</v>
      </c>
      <c r="D39" s="3">
        <v>643</v>
      </c>
      <c r="E39" s="102">
        <v>116</v>
      </c>
    </row>
    <row r="40" spans="3:5" ht="15.75">
      <c r="C40" s="56" t="s">
        <v>707</v>
      </c>
      <c r="D40" s="3">
        <v>458</v>
      </c>
      <c r="E40" s="102">
        <v>25</v>
      </c>
    </row>
    <row r="41" spans="3:5" ht="15.75">
      <c r="C41" s="56" t="s">
        <v>708</v>
      </c>
      <c r="D41" s="3">
        <v>501</v>
      </c>
      <c r="E41" s="102">
        <v>279</v>
      </c>
    </row>
    <row r="42" spans="3:5" ht="15.75">
      <c r="C42" s="56" t="s">
        <v>639</v>
      </c>
      <c r="D42" s="3">
        <v>182</v>
      </c>
      <c r="E42" s="102">
        <v>33</v>
      </c>
    </row>
    <row r="43" spans="3:5" ht="15.75">
      <c r="C43" s="223" t="s">
        <v>640</v>
      </c>
      <c r="D43" s="3">
        <v>461</v>
      </c>
      <c r="E43" s="102"/>
    </row>
    <row r="44" spans="3:5" ht="15.75">
      <c r="C44" s="56" t="s">
        <v>641</v>
      </c>
      <c r="D44" s="224">
        <v>1103</v>
      </c>
      <c r="E44" s="102">
        <v>271</v>
      </c>
    </row>
    <row r="45" spans="3:5" ht="47.25">
      <c r="C45" s="223" t="s">
        <v>642</v>
      </c>
      <c r="D45" s="224">
        <v>3571</v>
      </c>
      <c r="E45" s="102">
        <v>992</v>
      </c>
    </row>
    <row r="46" spans="3:5" ht="15.75">
      <c r="C46" s="223" t="s">
        <v>643</v>
      </c>
      <c r="D46" s="224">
        <v>2121</v>
      </c>
      <c r="E46" s="102">
        <v>618</v>
      </c>
    </row>
    <row r="47" spans="3:5" ht="15.75">
      <c r="C47" s="223" t="s">
        <v>644</v>
      </c>
      <c r="D47" s="224">
        <v>2169</v>
      </c>
      <c r="E47" s="102"/>
    </row>
    <row r="48" spans="3:5" ht="16.5" thickBot="1">
      <c r="C48" s="225" t="s">
        <v>645</v>
      </c>
      <c r="D48" s="226">
        <v>14999</v>
      </c>
      <c r="E48" s="227">
        <v>2984</v>
      </c>
    </row>
    <row r="49" spans="3:5" ht="29.1" customHeight="1" thickBot="1">
      <c r="C49" s="317" t="s">
        <v>583</v>
      </c>
      <c r="D49" s="247"/>
      <c r="E49" s="238"/>
    </row>
  </sheetData>
  <mergeCells count="4">
    <mergeCell ref="B24:L24"/>
    <mergeCell ref="B11:L11"/>
    <mergeCell ref="C32:E32"/>
    <mergeCell ref="C49:E49"/>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B2:Z13"/>
  <sheetViews>
    <sheetView workbookViewId="0">
      <selection activeCell="G19" sqref="G19"/>
    </sheetView>
  </sheetViews>
  <sheetFormatPr baseColWidth="10" defaultRowHeight="12.75"/>
  <cols>
    <col min="2" max="2" width="30.625" customWidth="1"/>
    <col min="3" max="3" width="3" customWidth="1"/>
    <col min="4" max="4" width="3.375" customWidth="1"/>
    <col min="5" max="5" width="4.75" customWidth="1"/>
    <col min="6" max="6" width="2.75" customWidth="1"/>
    <col min="7" max="7" width="3.625" customWidth="1"/>
    <col min="8" max="8" width="4.125" customWidth="1"/>
    <col min="9" max="9" width="6" customWidth="1"/>
    <col min="10" max="10" width="4.625" customWidth="1"/>
    <col min="11" max="11" width="4" customWidth="1"/>
    <col min="12" max="12" width="3.75" customWidth="1"/>
    <col min="13" max="13" width="3.25" customWidth="1"/>
    <col min="14" max="14" width="4.25" customWidth="1"/>
    <col min="15" max="15" width="2.875" customWidth="1"/>
    <col min="16" max="17" width="3.625" customWidth="1"/>
    <col min="18" max="18" width="3.375" customWidth="1"/>
    <col min="19" max="19" width="3.125" customWidth="1"/>
    <col min="20" max="20" width="3.875" customWidth="1"/>
    <col min="21" max="21" width="4.375" customWidth="1"/>
    <col min="22" max="22" width="3.625" customWidth="1"/>
    <col min="23" max="23" width="3.25" customWidth="1"/>
    <col min="24" max="24" width="4.75" customWidth="1"/>
    <col min="25" max="25" width="4.25" customWidth="1"/>
    <col min="26" max="26" width="5.625" customWidth="1"/>
  </cols>
  <sheetData>
    <row r="2" spans="2:26" ht="13.5" thickBot="1"/>
    <row r="3" spans="2:26" ht="18" customHeight="1" thickBot="1">
      <c r="B3" s="242" t="s">
        <v>388</v>
      </c>
      <c r="C3" s="319"/>
      <c r="D3" s="319"/>
      <c r="E3" s="319"/>
      <c r="F3" s="319"/>
      <c r="G3" s="319"/>
      <c r="H3" s="319"/>
      <c r="I3" s="319"/>
      <c r="J3" s="319"/>
      <c r="K3" s="319"/>
      <c r="L3" s="319"/>
      <c r="M3" s="319"/>
      <c r="N3" s="319"/>
      <c r="O3" s="319"/>
      <c r="P3" s="319"/>
      <c r="Q3" s="319"/>
      <c r="R3" s="319"/>
      <c r="S3" s="319"/>
      <c r="T3" s="319"/>
      <c r="U3" s="319"/>
      <c r="V3" s="319"/>
      <c r="W3" s="319"/>
      <c r="X3" s="319"/>
      <c r="Y3" s="319"/>
      <c r="Z3" s="243"/>
    </row>
    <row r="4" spans="2:26" ht="13.5" thickBot="1">
      <c r="B4" s="29"/>
      <c r="C4" s="319" t="s">
        <v>443</v>
      </c>
      <c r="D4" s="319"/>
      <c r="E4" s="322" t="s">
        <v>331</v>
      </c>
      <c r="F4" s="320"/>
      <c r="G4" s="320"/>
      <c r="H4" s="323"/>
      <c r="I4" s="320" t="s">
        <v>323</v>
      </c>
      <c r="J4" s="320"/>
      <c r="K4" s="320"/>
      <c r="L4" s="320"/>
      <c r="M4" s="320"/>
      <c r="N4" s="321"/>
      <c r="O4" s="35"/>
      <c r="P4" s="35"/>
      <c r="Q4" s="242" t="s">
        <v>324</v>
      </c>
      <c r="R4" s="319"/>
      <c r="S4" s="319"/>
      <c r="T4" s="319"/>
      <c r="U4" s="319"/>
      <c r="V4" s="319"/>
      <c r="W4" s="319"/>
      <c r="X4" s="319"/>
      <c r="Y4" s="243"/>
      <c r="Z4" s="42" t="s">
        <v>576</v>
      </c>
    </row>
    <row r="5" spans="2:26" ht="158.25">
      <c r="B5" s="30"/>
      <c r="C5" s="33" t="s">
        <v>210</v>
      </c>
      <c r="D5" s="33" t="s">
        <v>445</v>
      </c>
      <c r="E5" s="46" t="s">
        <v>41</v>
      </c>
      <c r="F5" s="33" t="s">
        <v>42</v>
      </c>
      <c r="G5" s="33" t="s">
        <v>325</v>
      </c>
      <c r="H5" s="33" t="s">
        <v>42</v>
      </c>
      <c r="I5" s="33" t="s">
        <v>326</v>
      </c>
      <c r="J5" s="33" t="s">
        <v>570</v>
      </c>
      <c r="K5" s="33" t="s">
        <v>571</v>
      </c>
      <c r="L5" s="33" t="s">
        <v>572</v>
      </c>
      <c r="M5" s="33" t="s">
        <v>43</v>
      </c>
      <c r="N5" s="33" t="s">
        <v>219</v>
      </c>
      <c r="O5" s="34" t="s">
        <v>573</v>
      </c>
      <c r="P5" s="33" t="s">
        <v>574</v>
      </c>
      <c r="Q5" s="33" t="s">
        <v>314</v>
      </c>
      <c r="R5" s="33" t="s">
        <v>315</v>
      </c>
      <c r="S5" s="33" t="s">
        <v>316</v>
      </c>
      <c r="T5" s="33" t="s">
        <v>317</v>
      </c>
      <c r="U5" s="33" t="s">
        <v>318</v>
      </c>
      <c r="V5" s="33" t="s">
        <v>319</v>
      </c>
      <c r="W5" s="33" t="s">
        <v>320</v>
      </c>
      <c r="X5" s="33" t="s">
        <v>321</v>
      </c>
      <c r="Y5" s="34" t="s">
        <v>322</v>
      </c>
      <c r="Z5" s="36"/>
    </row>
    <row r="6" spans="2:26">
      <c r="B6" s="31" t="s">
        <v>198</v>
      </c>
      <c r="C6" s="38">
        <v>4</v>
      </c>
      <c r="D6" s="38">
        <v>5</v>
      </c>
      <c r="E6" s="39">
        <v>1</v>
      </c>
      <c r="F6" s="40"/>
      <c r="G6" s="38"/>
      <c r="H6" s="38"/>
      <c r="I6" s="38"/>
      <c r="J6" s="38"/>
      <c r="K6" s="38"/>
      <c r="L6" s="38"/>
      <c r="M6" s="38"/>
      <c r="N6" s="38"/>
      <c r="O6" s="41"/>
      <c r="P6" s="38"/>
      <c r="Q6" s="38"/>
      <c r="R6" s="38"/>
      <c r="S6" s="38"/>
      <c r="T6" s="38"/>
      <c r="U6" s="38"/>
      <c r="V6" s="38"/>
      <c r="W6" s="38"/>
      <c r="X6" s="38"/>
      <c r="Y6" s="41"/>
      <c r="Z6" s="37"/>
    </row>
    <row r="7" spans="2:26">
      <c r="B7" s="31" t="s">
        <v>327</v>
      </c>
      <c r="C7" s="38"/>
      <c r="D7" s="38"/>
      <c r="E7" s="39">
        <v>20</v>
      </c>
      <c r="F7" s="38">
        <v>17</v>
      </c>
      <c r="G7" s="38">
        <v>33</v>
      </c>
      <c r="H7" s="40">
        <v>10</v>
      </c>
      <c r="I7" s="38">
        <v>38</v>
      </c>
      <c r="J7" s="40">
        <v>25</v>
      </c>
      <c r="K7" s="40">
        <v>70</v>
      </c>
      <c r="L7" s="40">
        <v>17</v>
      </c>
      <c r="M7" s="40">
        <v>43</v>
      </c>
      <c r="N7" s="38">
        <v>15</v>
      </c>
      <c r="O7" s="41">
        <v>47</v>
      </c>
      <c r="P7" s="38"/>
      <c r="Q7" s="38"/>
      <c r="R7" s="38"/>
      <c r="S7" s="38"/>
      <c r="T7" s="38"/>
      <c r="U7" s="38"/>
      <c r="V7" s="38"/>
      <c r="W7" s="38"/>
      <c r="X7" s="38"/>
      <c r="Y7" s="41"/>
      <c r="Z7" s="37"/>
    </row>
    <row r="8" spans="2:26">
      <c r="B8" s="31" t="s">
        <v>328</v>
      </c>
      <c r="C8" s="38"/>
      <c r="D8" s="38"/>
      <c r="E8" s="39"/>
      <c r="F8" s="38">
        <v>1</v>
      </c>
      <c r="G8" s="38"/>
      <c r="H8" s="38"/>
      <c r="I8" s="38">
        <v>1</v>
      </c>
      <c r="J8" s="38">
        <v>1</v>
      </c>
      <c r="K8" s="38"/>
      <c r="L8" s="38">
        <v>1</v>
      </c>
      <c r="M8" s="40">
        <v>2</v>
      </c>
      <c r="N8" s="38">
        <v>1</v>
      </c>
      <c r="O8" s="41">
        <v>3</v>
      </c>
      <c r="P8" s="38"/>
      <c r="Q8" s="40">
        <v>4</v>
      </c>
      <c r="R8" s="40">
        <v>11</v>
      </c>
      <c r="S8" s="40">
        <v>11</v>
      </c>
      <c r="T8" s="40">
        <v>4</v>
      </c>
      <c r="U8" s="38"/>
      <c r="V8" s="40">
        <v>11</v>
      </c>
      <c r="W8" s="38"/>
      <c r="X8" s="38"/>
      <c r="Y8" s="41">
        <v>71</v>
      </c>
      <c r="Z8" s="44">
        <v>112</v>
      </c>
    </row>
    <row r="9" spans="2:26">
      <c r="B9" s="31" t="s">
        <v>442</v>
      </c>
      <c r="C9" s="38"/>
      <c r="D9" s="38"/>
      <c r="E9" s="39"/>
      <c r="F9" s="38">
        <v>1</v>
      </c>
      <c r="G9" s="38">
        <v>1</v>
      </c>
      <c r="H9" s="38">
        <v>1</v>
      </c>
      <c r="I9" s="38"/>
      <c r="J9" s="40">
        <v>4</v>
      </c>
      <c r="K9" s="38"/>
      <c r="L9" s="40">
        <v>3</v>
      </c>
      <c r="M9" s="40">
        <v>6</v>
      </c>
      <c r="N9" s="38">
        <v>5</v>
      </c>
      <c r="O9" s="41">
        <v>6</v>
      </c>
      <c r="P9" s="40">
        <v>1</v>
      </c>
      <c r="Q9" s="40">
        <v>6</v>
      </c>
      <c r="R9" s="40">
        <v>20</v>
      </c>
      <c r="S9" s="40">
        <v>15</v>
      </c>
      <c r="T9" s="40">
        <v>11</v>
      </c>
      <c r="U9" s="40">
        <v>17</v>
      </c>
      <c r="V9" s="40">
        <v>11</v>
      </c>
      <c r="W9" s="38"/>
      <c r="X9" s="40">
        <v>44</v>
      </c>
      <c r="Y9" s="41">
        <v>279</v>
      </c>
      <c r="Z9" s="45">
        <v>404</v>
      </c>
    </row>
    <row r="10" spans="2:26">
      <c r="B10" s="31" t="s">
        <v>439</v>
      </c>
      <c r="C10" s="38"/>
      <c r="D10" s="38"/>
      <c r="E10" s="39"/>
      <c r="F10" s="40">
        <v>1</v>
      </c>
      <c r="G10" s="38"/>
      <c r="H10" s="38">
        <v>1</v>
      </c>
      <c r="I10" s="38"/>
      <c r="J10" s="38"/>
      <c r="K10" s="38">
        <v>2</v>
      </c>
      <c r="L10" s="38"/>
      <c r="M10" s="40">
        <v>1</v>
      </c>
      <c r="N10" s="38">
        <v>3</v>
      </c>
      <c r="O10" s="41">
        <v>2</v>
      </c>
      <c r="P10" s="38"/>
      <c r="Q10" s="40">
        <v>2</v>
      </c>
      <c r="R10" s="40">
        <v>15</v>
      </c>
      <c r="S10" s="40">
        <v>6</v>
      </c>
      <c r="T10" s="40">
        <v>12</v>
      </c>
      <c r="U10" s="40">
        <v>4</v>
      </c>
      <c r="V10" s="40">
        <v>4</v>
      </c>
      <c r="W10" s="38"/>
      <c r="X10" s="38"/>
      <c r="Y10" s="41">
        <v>209</v>
      </c>
      <c r="Z10" s="45">
        <v>254</v>
      </c>
    </row>
    <row r="11" spans="2:26">
      <c r="B11" s="31" t="s">
        <v>447</v>
      </c>
      <c r="C11" s="38"/>
      <c r="D11" s="38"/>
      <c r="E11" s="39"/>
      <c r="F11" s="38"/>
      <c r="G11" s="38"/>
      <c r="H11" s="38"/>
      <c r="I11" s="38"/>
      <c r="J11" s="40">
        <v>1</v>
      </c>
      <c r="K11" s="38"/>
      <c r="L11" s="38"/>
      <c r="M11" s="40">
        <v>1</v>
      </c>
      <c r="N11" s="38">
        <v>1</v>
      </c>
      <c r="O11" s="41">
        <v>1</v>
      </c>
      <c r="P11" s="38"/>
      <c r="Q11" s="40">
        <v>1</v>
      </c>
      <c r="R11" s="40">
        <v>3</v>
      </c>
      <c r="S11" s="40">
        <v>4</v>
      </c>
      <c r="T11" s="40">
        <v>4</v>
      </c>
      <c r="U11" s="38"/>
      <c r="V11" s="40">
        <v>2</v>
      </c>
      <c r="W11" s="40">
        <v>1</v>
      </c>
      <c r="X11" s="40">
        <v>43</v>
      </c>
      <c r="Y11" s="41">
        <v>68</v>
      </c>
      <c r="Z11" s="45">
        <v>125</v>
      </c>
    </row>
    <row r="12" spans="2:26" ht="13.5" thickBot="1">
      <c r="B12" s="32"/>
      <c r="C12" s="27"/>
      <c r="D12" s="27"/>
      <c r="E12" s="26"/>
      <c r="F12" s="27"/>
      <c r="G12" s="27"/>
      <c r="H12" s="27"/>
      <c r="I12" s="27"/>
      <c r="J12" s="27"/>
      <c r="K12" s="27"/>
      <c r="L12" s="27"/>
      <c r="M12" s="27"/>
      <c r="N12" s="27"/>
      <c r="O12" s="28"/>
      <c r="P12" s="27"/>
      <c r="Q12" s="27"/>
      <c r="R12" s="27"/>
      <c r="S12" s="27"/>
      <c r="T12" s="27"/>
      <c r="U12" s="27"/>
      <c r="V12" s="27"/>
      <c r="W12" s="27"/>
      <c r="X12" s="27"/>
      <c r="Y12" s="28"/>
      <c r="Z12" s="43">
        <v>895</v>
      </c>
    </row>
    <row r="13" spans="2:26" ht="27" customHeight="1" thickBot="1">
      <c r="B13" s="318" t="s">
        <v>313</v>
      </c>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38"/>
    </row>
  </sheetData>
  <mergeCells count="6">
    <mergeCell ref="B13:Z13"/>
    <mergeCell ref="B3:Z3"/>
    <mergeCell ref="Q4:Y4"/>
    <mergeCell ref="I4:N4"/>
    <mergeCell ref="C4:D4"/>
    <mergeCell ref="E4:H4"/>
  </mergeCells>
  <phoneticPr fontId="25"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1838</vt:lpstr>
      <vt:lpstr>1839</vt:lpstr>
      <vt:lpstr>1843</vt:lpstr>
      <vt:lpstr>1844</vt:lpstr>
      <vt:lpstr>1845</vt:lpstr>
      <vt:lpstr>1847</vt:lpstr>
      <vt:lpstr>1850</vt:lpstr>
      <vt:lpstr>1851</vt:lpstr>
      <vt:lpstr>1861</vt:lpstr>
      <vt:lpstr>1865</vt:lpstr>
      <vt:lpstr>1866</vt:lpstr>
      <vt:lpstr>1869</vt:lpstr>
      <vt:lpstr>1870</vt:lpstr>
      <vt:lpstr>'1865'!_ftn1</vt:lpstr>
      <vt:lpstr>'1865'!_ftnref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Etchechury</dc:creator>
  <cp:lastModifiedBy>Graciana</cp:lastModifiedBy>
  <dcterms:created xsi:type="dcterms:W3CDTF">2015-10-11T20:25:32Z</dcterms:created>
  <dcterms:modified xsi:type="dcterms:W3CDTF">2016-04-15T11:36:41Z</dcterms:modified>
</cp:coreProperties>
</file>